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775" activeTab="0"/>
  </bookViews>
  <sheets>
    <sheet name="入港船舶年次推移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<sst xmlns="http://schemas.openxmlformats.org/spreadsheetml/2006/main" count="60" uniqueCount="54">
  <si>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</si>
  <si>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</si>
  <si>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</si>
  <si>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</si>
  <si>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</si>
  <si>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</si>
  <si>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</si>
  <si>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</si>
  <si>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</si>
  <si>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</si>
  <si>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</si>
  <si>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</si>
  <si>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</si>
  <si>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</si>
  <si>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</si>
  <si>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</si>
  <si>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</si>
  <si>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</si>
  <si>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</si>
  <si>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</si>
  <si>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</si>
  <si>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</si>
  <si>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</si>
  <si>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</si>
  <si>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</si>
  <si>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</si>
  <si>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>　　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</si>
  <si>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</si>
  <si>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</si>
  <si>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</si>
  <si>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</si>
  <si>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</si>
  <si>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</si>
  <si>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</si>
  <si>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</si>
  <si>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</si>
  <si>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</si>
  <si>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</si>
  <si>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</si>
  <si>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</si>
  <si>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</si>
  <si>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30</t>
  </si>
  <si>
    <t xml:space="preserve">  入港船舶年次推移表</t>
  </si>
  <si>
    <t>船種別</t>
  </si>
  <si>
    <t>合　　　計</t>
  </si>
  <si>
    <t>外　　航　　船</t>
  </si>
  <si>
    <t>内　　航　　船</t>
  </si>
  <si>
    <t>平成29年対比（％）</t>
  </si>
  <si>
    <t>年 次</t>
  </si>
  <si>
    <t>隻数</t>
  </si>
  <si>
    <t>総トン数</t>
  </si>
  <si>
    <t>昭和49年</t>
  </si>
  <si>
    <t>平成元年</t>
  </si>
  <si>
    <t xml:space="preserve">    29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</si>
</sst>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4" fillId="4" borderId="22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vertical="center"/>
    </xf>
    <xf numFmtId="176" fontId="24" fillId="4" borderId="0" xfId="0" applyNumberFormat="1" applyFont="1" applyFill="1" applyBorder="1" applyAlignment="1">
      <alignment vertical="center"/>
    </xf>
    <xf numFmtId="176" fontId="24" fillId="4" borderId="24" xfId="0" applyNumberFormat="1" applyFont="1" applyFill="1" applyBorder="1" applyAlignment="1">
      <alignment vertical="center"/>
    </xf>
    <xf numFmtId="176" fontId="24" fillId="4" borderId="25" xfId="0" applyNumberFormat="1" applyFont="1" applyFill="1" applyBorder="1" applyAlignment="1">
      <alignment vertical="center"/>
    </xf>
    <xf numFmtId="176" fontId="24" fillId="4" borderId="26" xfId="0" applyNumberFormat="1" applyFont="1" applyFill="1" applyBorder="1" applyAlignment="1">
      <alignment vertical="center"/>
    </xf>
    <xf numFmtId="181" fontId="24" fillId="4" borderId="23" xfId="0" applyNumberFormat="1" applyFont="1" applyFill="1" applyBorder="1" applyAlignment="1">
      <alignment vertical="center"/>
    </xf>
    <xf numFmtId="181" fontId="24" fillId="4" borderId="27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22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176" fontId="24" fillId="0" borderId="25" xfId="0" applyNumberFormat="1" applyFont="1" applyFill="1" applyBorder="1" applyAlignment="1">
      <alignment vertical="center"/>
    </xf>
    <xf numFmtId="176" fontId="24" fillId="0" borderId="26" xfId="0" applyNumberFormat="1" applyFont="1" applyFill="1" applyBorder="1" applyAlignment="1">
      <alignment vertical="center"/>
    </xf>
    <xf numFmtId="181" fontId="24" fillId="0" borderId="23" xfId="0" applyNumberFormat="1" applyFont="1" applyFill="1" applyBorder="1" applyAlignment="1">
      <alignment vertical="center"/>
    </xf>
    <xf numFmtId="181" fontId="24" fillId="0" borderId="27" xfId="0" applyNumberFormat="1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176" fontId="24" fillId="4" borderId="28" xfId="0" applyNumberFormat="1" applyFont="1" applyFill="1" applyBorder="1" applyAlignment="1">
      <alignment vertical="center"/>
    </xf>
    <xf numFmtId="49" fontId="24" fillId="0" borderId="29" xfId="0" applyNumberFormat="1" applyFont="1" applyFill="1" applyBorder="1" applyAlignment="1">
      <alignment horizontal="center" vertical="center"/>
    </xf>
    <xf numFmtId="176" fontId="24" fillId="0" borderId="28" xfId="0" applyNumberFormat="1" applyFont="1" applyFill="1" applyBorder="1" applyAlignment="1">
      <alignment vertical="center"/>
    </xf>
    <xf numFmtId="49" fontId="24" fillId="4" borderId="30" xfId="0" applyNumberFormat="1" applyFont="1" applyFill="1" applyBorder="1" applyAlignment="1">
      <alignment horizontal="center" vertical="center"/>
    </xf>
    <xf numFmtId="176" fontId="24" fillId="4" borderId="31" xfId="0" applyNumberFormat="1" applyFont="1" applyFill="1" applyBorder="1" applyAlignment="1">
      <alignment vertical="center"/>
    </xf>
    <xf numFmtId="176" fontId="24" fillId="4" borderId="32" xfId="0" applyNumberFormat="1" applyFont="1" applyFill="1" applyBorder="1" applyAlignment="1">
      <alignment vertical="center"/>
    </xf>
    <xf numFmtId="176" fontId="24" fillId="4" borderId="33" xfId="0" applyNumberFormat="1" applyFont="1" applyFill="1" applyBorder="1" applyAlignment="1">
      <alignment vertical="center"/>
    </xf>
    <xf numFmtId="181" fontId="24" fillId="4" borderId="31" xfId="0" applyNumberFormat="1" applyFont="1" applyFill="1" applyBorder="1" applyAlignment="1">
      <alignment vertical="center"/>
    </xf>
    <xf numFmtId="181" fontId="24" fillId="4" borderId="34" xfId="0" applyNumberFormat="1" applyFont="1" applyFill="1" applyBorder="1" applyAlignment="1">
      <alignment vertical="center"/>
    </xf>
    <xf numFmtId="176" fontId="2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S51"/>
  <sheetViews>
    <sheetView tabSelected="1" workbookViewId="0" topLeftCell="A1">
      <selection activeCell="K18" sqref="K18"/>
    </sheetView>
  </sheetViews>
  <sheetFormatPr defaultColWidth="9.00390625" defaultRowHeight="16.5" customHeight="1"/>
  <cols>
    <col min="1" max="2" width="8.625" style="3" customWidth="1"/>
    <col min="3" max="3" width="10.625" style="3" customWidth="1"/>
    <col min="4" max="4" width="8.625" style="3" customWidth="1"/>
    <col min="5" max="5" width="10.625" style="3" customWidth="1"/>
    <col min="6" max="6" width="8.625" style="3" customWidth="1"/>
    <col min="7" max="7" width="10.625" style="3" customWidth="1"/>
    <col min="8" max="9" width="8.625" style="3" customWidth="1"/>
    <col min="10" max="16384" width="9.00390625" style="2" customWidth="1"/>
  </cols>
  <sheetData>
    <row r="1" spans="1:9" ht="22.5" customHeight="1">
      <c r="A1" s="1" t="s">
        <v>42</v>
      </c>
      <c r="B1" s="1"/>
      <c r="C1" s="1"/>
      <c r="D1" s="1"/>
      <c r="E1" s="1"/>
      <c r="F1" s="1"/>
      <c r="G1" s="1"/>
      <c r="H1" s="1"/>
      <c r="I1" s="1"/>
    </row>
    <row r="2" ht="16.5" customHeight="1" thickBot="1"/>
    <row r="3" spans="1:9" s="9" customFormat="1" ht="16.5" customHeight="1">
      <c r="A3" s="4" t="s">
        <v>43</v>
      </c>
      <c r="B3" s="5" t="s">
        <v>44</v>
      </c>
      <c r="C3" s="6"/>
      <c r="D3" s="5" t="s">
        <v>45</v>
      </c>
      <c r="E3" s="7"/>
      <c r="F3" s="6" t="s">
        <v>46</v>
      </c>
      <c r="G3" s="6"/>
      <c r="H3" s="5" t="s">
        <v>47</v>
      </c>
      <c r="I3" s="8"/>
    </row>
    <row r="4" spans="1:9" s="9" customFormat="1" ht="16.5" customHeight="1">
      <c r="A4" s="10" t="s">
        <v>48</v>
      </c>
      <c r="B4" s="11" t="s">
        <v>49</v>
      </c>
      <c r="C4" s="12" t="s">
        <v>50</v>
      </c>
      <c r="D4" s="13" t="s">
        <v>49</v>
      </c>
      <c r="E4" s="14" t="s">
        <v>50</v>
      </c>
      <c r="F4" s="15" t="s">
        <v>49</v>
      </c>
      <c r="G4" s="12" t="s">
        <v>50</v>
      </c>
      <c r="H4" s="11" t="s">
        <v>49</v>
      </c>
      <c r="I4" s="16" t="s">
        <v>50</v>
      </c>
    </row>
    <row r="5" spans="1:9" s="25" customFormat="1" ht="17.25" customHeight="1">
      <c r="A5" s="17" t="s">
        <v>51</v>
      </c>
      <c r="B5" s="18">
        <f aca="true" t="shared" si="0" ref="B5:B48">D5+F5</f>
        <v>7875</v>
      </c>
      <c r="C5" s="19">
        <f aca="true" t="shared" si="1" ref="C5:C48">E5+G5</f>
        <v>5663186</v>
      </c>
      <c r="D5" s="20">
        <v>180</v>
      </c>
      <c r="E5" s="21">
        <v>1472422</v>
      </c>
      <c r="F5" s="22">
        <v>7695</v>
      </c>
      <c r="G5" s="19">
        <v>4190764</v>
      </c>
      <c r="H5" s="23">
        <f aca="true" t="shared" si="2" ref="H5:H49">B5/$B$48*100</f>
        <v>430.7986870897155</v>
      </c>
      <c r="I5" s="24">
        <f aca="true" t="shared" si="3" ref="I5:I49">C5/$C$48*100</f>
        <v>172.86217144140886</v>
      </c>
    </row>
    <row r="6" spans="1:9" s="25" customFormat="1" ht="17.25" customHeight="1">
      <c r="A6" s="26" t="s">
        <v>0</v>
      </c>
      <c r="B6" s="27">
        <f t="shared" si="0"/>
        <v>7295</v>
      </c>
      <c r="C6" s="28">
        <f t="shared" si="1"/>
        <v>5467279</v>
      </c>
      <c r="D6" s="29">
        <v>159</v>
      </c>
      <c r="E6" s="30">
        <v>1478788</v>
      </c>
      <c r="F6" s="31">
        <v>7136</v>
      </c>
      <c r="G6" s="28">
        <v>3988491</v>
      </c>
      <c r="H6" s="32">
        <f t="shared" si="2"/>
        <v>399.07002188183804</v>
      </c>
      <c r="I6" s="33">
        <f t="shared" si="3"/>
        <v>166.88233793063029</v>
      </c>
    </row>
    <row r="7" spans="1:9" s="25" customFormat="1" ht="17.25" customHeight="1">
      <c r="A7" s="17" t="s">
        <v>1</v>
      </c>
      <c r="B7" s="18">
        <f t="shared" si="0"/>
        <v>7604</v>
      </c>
      <c r="C7" s="19">
        <f t="shared" si="1"/>
        <v>5684176</v>
      </c>
      <c r="D7" s="20">
        <v>163</v>
      </c>
      <c r="E7" s="21">
        <v>1514879</v>
      </c>
      <c r="F7" s="22">
        <v>7441</v>
      </c>
      <c r="G7" s="19">
        <v>4169297</v>
      </c>
      <c r="H7" s="23">
        <f t="shared" si="2"/>
        <v>415.97374179431074</v>
      </c>
      <c r="I7" s="24">
        <f t="shared" si="3"/>
        <v>173.50286679885522</v>
      </c>
    </row>
    <row r="8" spans="1:9" s="25" customFormat="1" ht="17.25" customHeight="1">
      <c r="A8" s="26" t="s">
        <v>2</v>
      </c>
      <c r="B8" s="27">
        <f t="shared" si="0"/>
        <v>8242</v>
      </c>
      <c r="C8" s="28">
        <f t="shared" si="1"/>
        <v>6133133</v>
      </c>
      <c r="D8" s="29">
        <v>161</v>
      </c>
      <c r="E8" s="30">
        <v>1696991</v>
      </c>
      <c r="F8" s="31">
        <v>8081</v>
      </c>
      <c r="G8" s="28">
        <v>4436142</v>
      </c>
      <c r="H8" s="32">
        <f t="shared" si="2"/>
        <v>450.87527352297593</v>
      </c>
      <c r="I8" s="33">
        <f t="shared" si="3"/>
        <v>187.20675748932888</v>
      </c>
    </row>
    <row r="9" spans="1:9" s="25" customFormat="1" ht="17.25" customHeight="1">
      <c r="A9" s="17" t="s">
        <v>3</v>
      </c>
      <c r="B9" s="18">
        <f t="shared" si="0"/>
        <v>7989</v>
      </c>
      <c r="C9" s="19">
        <f t="shared" si="1"/>
        <v>6090019</v>
      </c>
      <c r="D9" s="20">
        <v>148</v>
      </c>
      <c r="E9" s="21">
        <v>1724441</v>
      </c>
      <c r="F9" s="22">
        <v>7841</v>
      </c>
      <c r="G9" s="19">
        <v>4365578</v>
      </c>
      <c r="H9" s="23">
        <f t="shared" si="2"/>
        <v>437.03501094091905</v>
      </c>
      <c r="I9" s="24">
        <f t="shared" si="3"/>
        <v>185.89075274226158</v>
      </c>
    </row>
    <row r="10" spans="1:9" s="25" customFormat="1" ht="17.25" customHeight="1">
      <c r="A10" s="26" t="s">
        <v>4</v>
      </c>
      <c r="B10" s="27">
        <f t="shared" si="0"/>
        <v>7978</v>
      </c>
      <c r="C10" s="28">
        <f t="shared" si="1"/>
        <v>6169191</v>
      </c>
      <c r="D10" s="29">
        <v>153</v>
      </c>
      <c r="E10" s="30">
        <v>1851216</v>
      </c>
      <c r="F10" s="31">
        <v>7825</v>
      </c>
      <c r="G10" s="28">
        <v>4317975</v>
      </c>
      <c r="H10" s="32">
        <f t="shared" si="2"/>
        <v>436.4332603938731</v>
      </c>
      <c r="I10" s="33">
        <f t="shared" si="3"/>
        <v>188.30738603619884</v>
      </c>
    </row>
    <row r="11" spans="1:45" s="34" customFormat="1" ht="17.25" customHeight="1">
      <c r="A11" s="17" t="s">
        <v>5</v>
      </c>
      <c r="B11" s="18">
        <f t="shared" si="0"/>
        <v>7595</v>
      </c>
      <c r="C11" s="19">
        <f t="shared" si="1"/>
        <v>6083991</v>
      </c>
      <c r="D11" s="20">
        <v>148</v>
      </c>
      <c r="E11" s="21">
        <v>1951480</v>
      </c>
      <c r="F11" s="22">
        <v>7447</v>
      </c>
      <c r="G11" s="19">
        <v>4132511</v>
      </c>
      <c r="H11" s="23">
        <f t="shared" si="2"/>
        <v>415.48140043763675</v>
      </c>
      <c r="I11" s="24">
        <f t="shared" si="3"/>
        <v>185.70675504742184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9" s="25" customFormat="1" ht="17.25" customHeight="1">
      <c r="A12" s="26" t="s">
        <v>6</v>
      </c>
      <c r="B12" s="27">
        <f t="shared" si="0"/>
        <v>7141</v>
      </c>
      <c r="C12" s="28">
        <f t="shared" si="1"/>
        <v>5522062</v>
      </c>
      <c r="D12" s="29">
        <v>108</v>
      </c>
      <c r="E12" s="30">
        <v>1527250</v>
      </c>
      <c r="F12" s="31">
        <v>7033</v>
      </c>
      <c r="G12" s="28">
        <v>3994812</v>
      </c>
      <c r="H12" s="32">
        <f t="shared" si="2"/>
        <v>390.6455142231947</v>
      </c>
      <c r="I12" s="33">
        <f t="shared" si="3"/>
        <v>168.55452534211116</v>
      </c>
    </row>
    <row r="13" spans="1:9" s="25" customFormat="1" ht="17.25" customHeight="1">
      <c r="A13" s="17" t="s">
        <v>7</v>
      </c>
      <c r="B13" s="18">
        <f t="shared" si="0"/>
        <v>6719</v>
      </c>
      <c r="C13" s="19">
        <f t="shared" si="1"/>
        <v>5608810</v>
      </c>
      <c r="D13" s="20">
        <v>124</v>
      </c>
      <c r="E13" s="21">
        <v>1807008</v>
      </c>
      <c r="F13" s="22">
        <v>6595</v>
      </c>
      <c r="G13" s="19">
        <v>3801802</v>
      </c>
      <c r="H13" s="23">
        <f t="shared" si="2"/>
        <v>367.5601750547046</v>
      </c>
      <c r="I13" s="24">
        <f t="shared" si="3"/>
        <v>171.20240723195187</v>
      </c>
    </row>
    <row r="14" spans="1:9" s="25" customFormat="1" ht="17.25" customHeight="1">
      <c r="A14" s="26" t="s">
        <v>8</v>
      </c>
      <c r="B14" s="27">
        <f t="shared" si="0"/>
        <v>6466</v>
      </c>
      <c r="C14" s="28">
        <f t="shared" si="1"/>
        <v>5977616</v>
      </c>
      <c r="D14" s="29">
        <v>131</v>
      </c>
      <c r="E14" s="30">
        <v>2226430</v>
      </c>
      <c r="F14" s="31">
        <v>6335</v>
      </c>
      <c r="G14" s="28">
        <v>3751186</v>
      </c>
      <c r="H14" s="32">
        <f t="shared" si="2"/>
        <v>353.7199124726477</v>
      </c>
      <c r="I14" s="33">
        <f t="shared" si="3"/>
        <v>182.45978179118765</v>
      </c>
    </row>
    <row r="15" spans="1:9" s="25" customFormat="1" ht="17.25" customHeight="1">
      <c r="A15" s="17" t="s">
        <v>9</v>
      </c>
      <c r="B15" s="18">
        <f t="shared" si="0"/>
        <v>6764</v>
      </c>
      <c r="C15" s="19">
        <f t="shared" si="1"/>
        <v>6490092</v>
      </c>
      <c r="D15" s="20">
        <v>146</v>
      </c>
      <c r="E15" s="21">
        <v>2476808</v>
      </c>
      <c r="F15" s="22">
        <v>6618</v>
      </c>
      <c r="G15" s="19">
        <v>4013284</v>
      </c>
      <c r="H15" s="23">
        <f t="shared" si="2"/>
        <v>370.0218818380744</v>
      </c>
      <c r="I15" s="24">
        <f t="shared" si="3"/>
        <v>198.10251614100548</v>
      </c>
    </row>
    <row r="16" spans="1:9" s="25" customFormat="1" ht="17.25" customHeight="1">
      <c r="A16" s="26" t="s">
        <v>10</v>
      </c>
      <c r="B16" s="27">
        <f t="shared" si="0"/>
        <v>6769</v>
      </c>
      <c r="C16" s="28">
        <f t="shared" si="1"/>
        <v>6545356</v>
      </c>
      <c r="D16" s="29">
        <v>146</v>
      </c>
      <c r="E16" s="30">
        <v>2461560</v>
      </c>
      <c r="F16" s="31">
        <v>6623</v>
      </c>
      <c r="G16" s="28">
        <v>4083796</v>
      </c>
      <c r="H16" s="32">
        <f t="shared" si="2"/>
        <v>370.29540481400437</v>
      </c>
      <c r="I16" s="33">
        <f t="shared" si="3"/>
        <v>199.78938551851454</v>
      </c>
    </row>
    <row r="17" spans="1:9" s="25" customFormat="1" ht="17.25" customHeight="1">
      <c r="A17" s="17" t="s">
        <v>11</v>
      </c>
      <c r="B17" s="18">
        <f t="shared" si="0"/>
        <v>6795</v>
      </c>
      <c r="C17" s="19">
        <f t="shared" si="1"/>
        <v>6652805</v>
      </c>
      <c r="D17" s="20">
        <v>142</v>
      </c>
      <c r="E17" s="21">
        <v>2536443</v>
      </c>
      <c r="F17" s="22">
        <v>6653</v>
      </c>
      <c r="G17" s="19">
        <v>4116362</v>
      </c>
      <c r="H17" s="23">
        <f t="shared" si="2"/>
        <v>371.71772428884026</v>
      </c>
      <c r="I17" s="24">
        <f t="shared" si="3"/>
        <v>203.0691413766495</v>
      </c>
    </row>
    <row r="18" spans="1:9" s="25" customFormat="1" ht="17.25" customHeight="1">
      <c r="A18" s="26" t="s">
        <v>12</v>
      </c>
      <c r="B18" s="27">
        <f t="shared" si="0"/>
        <v>6959</v>
      </c>
      <c r="C18" s="28">
        <f t="shared" si="1"/>
        <v>7426784</v>
      </c>
      <c r="D18" s="29">
        <v>168</v>
      </c>
      <c r="E18" s="30">
        <v>3298699</v>
      </c>
      <c r="F18" s="31">
        <v>6791</v>
      </c>
      <c r="G18" s="28">
        <v>4128085</v>
      </c>
      <c r="H18" s="32">
        <f t="shared" si="2"/>
        <v>380.68927789934355</v>
      </c>
      <c r="I18" s="33">
        <f t="shared" si="3"/>
        <v>226.69395090790104</v>
      </c>
    </row>
    <row r="19" spans="1:9" s="25" customFormat="1" ht="17.25" customHeight="1">
      <c r="A19" s="17" t="s">
        <v>13</v>
      </c>
      <c r="B19" s="18">
        <f t="shared" si="0"/>
        <v>7355</v>
      </c>
      <c r="C19" s="19">
        <f t="shared" si="1"/>
        <v>7416262</v>
      </c>
      <c r="D19" s="20">
        <v>164</v>
      </c>
      <c r="E19" s="21">
        <v>3092657</v>
      </c>
      <c r="F19" s="22">
        <v>7191</v>
      </c>
      <c r="G19" s="19">
        <v>4323605</v>
      </c>
      <c r="H19" s="23">
        <f t="shared" si="2"/>
        <v>402.35229759299784</v>
      </c>
      <c r="I19" s="24">
        <f t="shared" si="3"/>
        <v>226.37277908555467</v>
      </c>
    </row>
    <row r="20" spans="1:9" s="25" customFormat="1" ht="17.25" customHeight="1">
      <c r="A20" s="26" t="s">
        <v>52</v>
      </c>
      <c r="B20" s="27">
        <f t="shared" si="0"/>
        <v>7120</v>
      </c>
      <c r="C20" s="28">
        <f t="shared" si="1"/>
        <v>7782608</v>
      </c>
      <c r="D20" s="29">
        <v>173</v>
      </c>
      <c r="E20" s="30">
        <v>3523009</v>
      </c>
      <c r="F20" s="31">
        <v>6947</v>
      </c>
      <c r="G20" s="28">
        <v>4259599</v>
      </c>
      <c r="H20" s="32">
        <f t="shared" si="2"/>
        <v>389.4967177242888</v>
      </c>
      <c r="I20" s="33">
        <f t="shared" si="3"/>
        <v>237.5550650035652</v>
      </c>
    </row>
    <row r="21" spans="1:9" s="25" customFormat="1" ht="17.25" customHeight="1">
      <c r="A21" s="17" t="s">
        <v>14</v>
      </c>
      <c r="B21" s="18">
        <f t="shared" si="0"/>
        <v>6862</v>
      </c>
      <c r="C21" s="19">
        <f t="shared" si="1"/>
        <v>7470523</v>
      </c>
      <c r="D21" s="20">
        <v>183</v>
      </c>
      <c r="E21" s="21">
        <v>3298411</v>
      </c>
      <c r="F21" s="22">
        <v>6679</v>
      </c>
      <c r="G21" s="19">
        <v>4172112</v>
      </c>
      <c r="H21" s="23">
        <f t="shared" si="2"/>
        <v>375.382932166302</v>
      </c>
      <c r="I21" s="24">
        <f t="shared" si="3"/>
        <v>228.0290330536536</v>
      </c>
    </row>
    <row r="22" spans="1:9" s="25" customFormat="1" ht="17.25" customHeight="1">
      <c r="A22" s="26" t="s">
        <v>15</v>
      </c>
      <c r="B22" s="27">
        <f t="shared" si="0"/>
        <v>6857</v>
      </c>
      <c r="C22" s="28">
        <f t="shared" si="1"/>
        <v>7850697</v>
      </c>
      <c r="D22" s="29">
        <v>209</v>
      </c>
      <c r="E22" s="30">
        <v>3884127</v>
      </c>
      <c r="F22" s="31">
        <v>6648</v>
      </c>
      <c r="G22" s="28">
        <v>3966570</v>
      </c>
      <c r="H22" s="32">
        <f t="shared" si="2"/>
        <v>375.109409190372</v>
      </c>
      <c r="I22" s="33">
        <f t="shared" si="3"/>
        <v>239.63340260209614</v>
      </c>
    </row>
    <row r="23" spans="1:9" s="25" customFormat="1" ht="17.25" customHeight="1">
      <c r="A23" s="17" t="s">
        <v>16</v>
      </c>
      <c r="B23" s="18">
        <f t="shared" si="0"/>
        <v>6885</v>
      </c>
      <c r="C23" s="19">
        <f t="shared" si="1"/>
        <v>7810009</v>
      </c>
      <c r="D23" s="20">
        <v>198</v>
      </c>
      <c r="E23" s="21">
        <v>3937578</v>
      </c>
      <c r="F23" s="22">
        <v>6687</v>
      </c>
      <c r="G23" s="19">
        <v>3872431</v>
      </c>
      <c r="H23" s="23">
        <f t="shared" si="2"/>
        <v>376.64113785557987</v>
      </c>
      <c r="I23" s="24">
        <f t="shared" si="3"/>
        <v>238.39144868576562</v>
      </c>
    </row>
    <row r="24" spans="1:9" s="25" customFormat="1" ht="17.25" customHeight="1">
      <c r="A24" s="26" t="s">
        <v>17</v>
      </c>
      <c r="B24" s="27">
        <f t="shared" si="0"/>
        <v>6609</v>
      </c>
      <c r="C24" s="28">
        <f t="shared" si="1"/>
        <v>7479334</v>
      </c>
      <c r="D24" s="29">
        <v>184</v>
      </c>
      <c r="E24" s="30">
        <v>3807985</v>
      </c>
      <c r="F24" s="31">
        <v>6425</v>
      </c>
      <c r="G24" s="28">
        <v>3671349</v>
      </c>
      <c r="H24" s="32">
        <f t="shared" si="2"/>
        <v>361.54266958424506</v>
      </c>
      <c r="I24" s="33">
        <f t="shared" si="3"/>
        <v>228.29797858935916</v>
      </c>
    </row>
    <row r="25" spans="1:9" s="25" customFormat="1" ht="17.25" customHeight="1">
      <c r="A25" s="17" t="s">
        <v>18</v>
      </c>
      <c r="B25" s="18">
        <f t="shared" si="0"/>
        <v>6708</v>
      </c>
      <c r="C25" s="19">
        <f t="shared" si="1"/>
        <v>7652768</v>
      </c>
      <c r="D25" s="20">
        <v>202</v>
      </c>
      <c r="E25" s="21">
        <v>3847436</v>
      </c>
      <c r="F25" s="22">
        <v>6506</v>
      </c>
      <c r="G25" s="19">
        <v>3805332</v>
      </c>
      <c r="H25" s="23">
        <f t="shared" si="2"/>
        <v>366.95842450765866</v>
      </c>
      <c r="I25" s="24">
        <f t="shared" si="3"/>
        <v>233.59184989109093</v>
      </c>
    </row>
    <row r="26" spans="1:9" s="25" customFormat="1" ht="17.25" customHeight="1">
      <c r="A26" s="26" t="s">
        <v>19</v>
      </c>
      <c r="B26" s="27">
        <f t="shared" si="0"/>
        <v>6767</v>
      </c>
      <c r="C26" s="28">
        <f t="shared" si="1"/>
        <v>7544317</v>
      </c>
      <c r="D26" s="29">
        <v>218</v>
      </c>
      <c r="E26" s="30">
        <v>3736685</v>
      </c>
      <c r="F26" s="31">
        <v>6549</v>
      </c>
      <c r="G26" s="28">
        <v>3807632</v>
      </c>
      <c r="H26" s="32">
        <f t="shared" si="2"/>
        <v>370.1859956236324</v>
      </c>
      <c r="I26" s="33">
        <f t="shared" si="3"/>
        <v>230.28150914738373</v>
      </c>
    </row>
    <row r="27" spans="1:9" s="25" customFormat="1" ht="17.25" customHeight="1">
      <c r="A27" s="17" t="s">
        <v>20</v>
      </c>
      <c r="B27" s="18">
        <f t="shared" si="0"/>
        <v>6174</v>
      </c>
      <c r="C27" s="19">
        <f t="shared" si="1"/>
        <v>7504735</v>
      </c>
      <c r="D27" s="20">
        <v>257</v>
      </c>
      <c r="E27" s="21">
        <v>4011359</v>
      </c>
      <c r="F27" s="22">
        <v>5917</v>
      </c>
      <c r="G27" s="19">
        <v>3493376</v>
      </c>
      <c r="H27" s="23">
        <f t="shared" si="2"/>
        <v>337.74617067833697</v>
      </c>
      <c r="I27" s="24">
        <f t="shared" si="3"/>
        <v>229.07331459576673</v>
      </c>
    </row>
    <row r="28" spans="1:9" s="25" customFormat="1" ht="17.25" customHeight="1">
      <c r="A28" s="26" t="s">
        <v>21</v>
      </c>
      <c r="B28" s="27">
        <f t="shared" si="0"/>
        <v>6554</v>
      </c>
      <c r="C28" s="28">
        <f t="shared" si="1"/>
        <v>7640879</v>
      </c>
      <c r="D28" s="29">
        <v>250</v>
      </c>
      <c r="E28" s="30">
        <v>3929477</v>
      </c>
      <c r="F28" s="31">
        <v>6304</v>
      </c>
      <c r="G28" s="28">
        <v>3711402</v>
      </c>
      <c r="H28" s="32">
        <f t="shared" si="2"/>
        <v>358.5339168490153</v>
      </c>
      <c r="I28" s="33">
        <f t="shared" si="3"/>
        <v>233.22895198234016</v>
      </c>
    </row>
    <row r="29" spans="1:9" s="25" customFormat="1" ht="17.25" customHeight="1">
      <c r="A29" s="17" t="s">
        <v>22</v>
      </c>
      <c r="B29" s="18">
        <f t="shared" si="0"/>
        <v>6081</v>
      </c>
      <c r="C29" s="19">
        <f t="shared" si="1"/>
        <v>8513189</v>
      </c>
      <c r="D29" s="20">
        <v>276</v>
      </c>
      <c r="E29" s="21">
        <v>3920248</v>
      </c>
      <c r="F29" s="22">
        <v>5805</v>
      </c>
      <c r="G29" s="19">
        <v>4592941</v>
      </c>
      <c r="H29" s="23">
        <f t="shared" si="2"/>
        <v>332.6586433260394</v>
      </c>
      <c r="I29" s="24">
        <f t="shared" si="3"/>
        <v>259.85520101778684</v>
      </c>
    </row>
    <row r="30" spans="1:9" s="25" customFormat="1" ht="17.25" customHeight="1">
      <c r="A30" s="26" t="s">
        <v>23</v>
      </c>
      <c r="B30" s="27">
        <f t="shared" si="0"/>
        <v>5794</v>
      </c>
      <c r="C30" s="28">
        <f t="shared" si="1"/>
        <v>9173738</v>
      </c>
      <c r="D30" s="29">
        <v>268</v>
      </c>
      <c r="E30" s="30">
        <v>4163821</v>
      </c>
      <c r="F30" s="31">
        <v>5526</v>
      </c>
      <c r="G30" s="28">
        <v>5009917</v>
      </c>
      <c r="H30" s="32">
        <f t="shared" si="2"/>
        <v>316.95842450765866</v>
      </c>
      <c r="I30" s="33">
        <f t="shared" si="3"/>
        <v>280.0176916164448</v>
      </c>
    </row>
    <row r="31" spans="1:9" s="25" customFormat="1" ht="17.25" customHeight="1">
      <c r="A31" s="17" t="s">
        <v>24</v>
      </c>
      <c r="B31" s="18">
        <f t="shared" si="0"/>
        <v>5743</v>
      </c>
      <c r="C31" s="19">
        <f t="shared" si="1"/>
        <v>8528946</v>
      </c>
      <c r="D31" s="20">
        <v>238</v>
      </c>
      <c r="E31" s="21">
        <v>3581505</v>
      </c>
      <c r="F31" s="22">
        <v>5505</v>
      </c>
      <c r="G31" s="19">
        <v>4947441</v>
      </c>
      <c r="H31" s="23">
        <f t="shared" si="2"/>
        <v>314.16849015317285</v>
      </c>
      <c r="I31" s="24">
        <f t="shared" si="3"/>
        <v>260.3361651315211</v>
      </c>
    </row>
    <row r="32" spans="1:9" s="25" customFormat="1" ht="17.25" customHeight="1">
      <c r="A32" s="26" t="s">
        <v>25</v>
      </c>
      <c r="B32" s="27">
        <f t="shared" si="0"/>
        <v>5583</v>
      </c>
      <c r="C32" s="28">
        <f t="shared" si="1"/>
        <v>8323800</v>
      </c>
      <c r="D32" s="29">
        <v>260</v>
      </c>
      <c r="E32" s="30">
        <v>3198182</v>
      </c>
      <c r="F32" s="31">
        <v>5323</v>
      </c>
      <c r="G32" s="28">
        <v>5125618</v>
      </c>
      <c r="H32" s="32">
        <f t="shared" si="2"/>
        <v>305.41575492341354</v>
      </c>
      <c r="I32" s="33">
        <f t="shared" si="3"/>
        <v>254.0743218824173</v>
      </c>
    </row>
    <row r="33" spans="1:9" s="25" customFormat="1" ht="17.25" customHeight="1">
      <c r="A33" s="17" t="s">
        <v>26</v>
      </c>
      <c r="B33" s="18">
        <f t="shared" si="0"/>
        <v>4228</v>
      </c>
      <c r="C33" s="19">
        <f t="shared" si="1"/>
        <v>6343143</v>
      </c>
      <c r="D33" s="20">
        <v>258</v>
      </c>
      <c r="E33" s="21">
        <v>3015174</v>
      </c>
      <c r="F33" s="22">
        <v>3970</v>
      </c>
      <c r="G33" s="19">
        <v>3327969</v>
      </c>
      <c r="H33" s="23">
        <f t="shared" si="2"/>
        <v>231.2910284463895</v>
      </c>
      <c r="I33" s="24">
        <f t="shared" si="3"/>
        <v>193.617068685961</v>
      </c>
    </row>
    <row r="34" spans="1:9" s="25" customFormat="1" ht="17.25" customHeight="1">
      <c r="A34" s="26" t="s">
        <v>27</v>
      </c>
      <c r="B34" s="27">
        <f t="shared" si="0"/>
        <v>3733</v>
      </c>
      <c r="C34" s="28">
        <f t="shared" si="1"/>
        <v>5882107</v>
      </c>
      <c r="D34" s="29">
        <v>247</v>
      </c>
      <c r="E34" s="30">
        <v>3123636</v>
      </c>
      <c r="F34" s="31">
        <v>3486</v>
      </c>
      <c r="G34" s="28">
        <v>2758471</v>
      </c>
      <c r="H34" s="32">
        <f t="shared" si="2"/>
        <v>204.21225382932167</v>
      </c>
      <c r="I34" s="33">
        <f t="shared" si="3"/>
        <v>179.54448055753622</v>
      </c>
    </row>
    <row r="35" spans="1:9" s="25" customFormat="1" ht="17.25" customHeight="1">
      <c r="A35" s="17" t="s">
        <v>28</v>
      </c>
      <c r="B35" s="18">
        <f t="shared" si="0"/>
        <v>3822</v>
      </c>
      <c r="C35" s="19">
        <f t="shared" si="1"/>
        <v>6581283</v>
      </c>
      <c r="D35" s="20">
        <v>247</v>
      </c>
      <c r="E35" s="21">
        <v>3711640</v>
      </c>
      <c r="F35" s="22">
        <v>3575</v>
      </c>
      <c r="G35" s="19">
        <v>2869643</v>
      </c>
      <c r="H35" s="23">
        <f t="shared" si="2"/>
        <v>209.08096280087528</v>
      </c>
      <c r="I35" s="24">
        <f t="shared" si="3"/>
        <v>200.88601544262005</v>
      </c>
    </row>
    <row r="36" spans="1:9" s="25" customFormat="1" ht="17.25" customHeight="1">
      <c r="A36" s="26" t="s">
        <v>29</v>
      </c>
      <c r="B36" s="27">
        <f t="shared" si="0"/>
        <v>3716</v>
      </c>
      <c r="C36" s="28">
        <f t="shared" si="1"/>
        <v>6418372</v>
      </c>
      <c r="D36" s="29">
        <v>244</v>
      </c>
      <c r="E36" s="30">
        <v>3489629</v>
      </c>
      <c r="F36" s="31">
        <v>3472</v>
      </c>
      <c r="G36" s="28">
        <v>2928743</v>
      </c>
      <c r="H36" s="32">
        <f t="shared" si="2"/>
        <v>203.28227571115974</v>
      </c>
      <c r="I36" s="33">
        <f t="shared" si="3"/>
        <v>195.91334648707254</v>
      </c>
    </row>
    <row r="37" spans="1:9" s="25" customFormat="1" ht="17.25" customHeight="1">
      <c r="A37" s="17" t="s">
        <v>30</v>
      </c>
      <c r="B37" s="18">
        <f t="shared" si="0"/>
        <v>3697</v>
      </c>
      <c r="C37" s="19">
        <f t="shared" si="1"/>
        <v>6169209</v>
      </c>
      <c r="D37" s="20">
        <v>259</v>
      </c>
      <c r="E37" s="21">
        <v>3206691</v>
      </c>
      <c r="F37" s="22">
        <v>3438</v>
      </c>
      <c r="G37" s="19">
        <v>2962518</v>
      </c>
      <c r="H37" s="23">
        <f t="shared" si="2"/>
        <v>202.2428884026258</v>
      </c>
      <c r="I37" s="24">
        <f t="shared" si="3"/>
        <v>188.30793546528096</v>
      </c>
    </row>
    <row r="38" spans="1:9" s="25" customFormat="1" ht="17.25" customHeight="1">
      <c r="A38" s="26" t="s">
        <v>31</v>
      </c>
      <c r="B38" s="27">
        <f t="shared" si="0"/>
        <v>3466</v>
      </c>
      <c r="C38" s="28">
        <f t="shared" si="1"/>
        <v>5704114</v>
      </c>
      <c r="D38" s="29">
        <v>245</v>
      </c>
      <c r="E38" s="30">
        <v>3008055</v>
      </c>
      <c r="F38" s="31">
        <v>3221</v>
      </c>
      <c r="G38" s="28">
        <v>2696059</v>
      </c>
      <c r="H38" s="32">
        <f t="shared" si="2"/>
        <v>189.60612691466082</v>
      </c>
      <c r="I38" s="33">
        <f t="shared" si="3"/>
        <v>174.11145107883453</v>
      </c>
    </row>
    <row r="39" spans="1:9" s="25" customFormat="1" ht="17.25" customHeight="1">
      <c r="A39" s="17" t="s">
        <v>32</v>
      </c>
      <c r="B39" s="18">
        <f t="shared" si="0"/>
        <v>3413</v>
      </c>
      <c r="C39" s="19">
        <f t="shared" si="1"/>
        <v>4472387</v>
      </c>
      <c r="D39" s="20">
        <v>189</v>
      </c>
      <c r="E39" s="21">
        <v>1819454</v>
      </c>
      <c r="F39" s="22">
        <v>3224</v>
      </c>
      <c r="G39" s="19">
        <v>2652933</v>
      </c>
      <c r="H39" s="23">
        <f t="shared" si="2"/>
        <v>186.70678336980308</v>
      </c>
      <c r="I39" s="24">
        <f t="shared" si="3"/>
        <v>136.51441579816174</v>
      </c>
    </row>
    <row r="40" spans="1:9" s="25" customFormat="1" ht="17.25" customHeight="1">
      <c r="A40" s="26" t="s">
        <v>33</v>
      </c>
      <c r="B40" s="27">
        <f t="shared" si="0"/>
        <v>2804</v>
      </c>
      <c r="C40" s="28">
        <f t="shared" si="1"/>
        <v>3745284</v>
      </c>
      <c r="D40" s="29">
        <v>157</v>
      </c>
      <c r="E40" s="30">
        <v>1558998</v>
      </c>
      <c r="F40" s="31">
        <v>2647</v>
      </c>
      <c r="G40" s="28">
        <v>2186286</v>
      </c>
      <c r="H40" s="32">
        <f t="shared" si="2"/>
        <v>153.39168490153173</v>
      </c>
      <c r="I40" s="33">
        <f t="shared" si="3"/>
        <v>114.3204416921439</v>
      </c>
    </row>
    <row r="41" spans="1:9" s="25" customFormat="1" ht="17.25" customHeight="1">
      <c r="A41" s="17" t="s">
        <v>34</v>
      </c>
      <c r="B41" s="18">
        <f t="shared" si="0"/>
        <v>2922</v>
      </c>
      <c r="C41" s="19">
        <f t="shared" si="1"/>
        <v>3518562</v>
      </c>
      <c r="D41" s="18">
        <v>151</v>
      </c>
      <c r="E41" s="19">
        <v>1226498</v>
      </c>
      <c r="F41" s="18">
        <v>2771</v>
      </c>
      <c r="G41" s="35">
        <v>2292064</v>
      </c>
      <c r="H41" s="23">
        <f t="shared" si="2"/>
        <v>159.84682713347922</v>
      </c>
      <c r="I41" s="24">
        <f t="shared" si="3"/>
        <v>107.4000161165864</v>
      </c>
    </row>
    <row r="42" spans="1:9" s="25" customFormat="1" ht="17.25" customHeight="1">
      <c r="A42" s="36" t="s">
        <v>35</v>
      </c>
      <c r="B42" s="27">
        <f t="shared" si="0"/>
        <v>2850</v>
      </c>
      <c r="C42" s="28">
        <f t="shared" si="1"/>
        <v>3978212</v>
      </c>
      <c r="D42" s="29">
        <v>146</v>
      </c>
      <c r="E42" s="30">
        <v>1766593</v>
      </c>
      <c r="F42" s="31">
        <v>2704</v>
      </c>
      <c r="G42" s="28">
        <v>2211619</v>
      </c>
      <c r="H42" s="32">
        <f t="shared" si="2"/>
        <v>155.90809628008753</v>
      </c>
      <c r="I42" s="33">
        <f t="shared" si="3"/>
        <v>121.43029820568671</v>
      </c>
    </row>
    <row r="43" spans="1:9" s="25" customFormat="1" ht="17.25" customHeight="1">
      <c r="A43" s="17" t="s">
        <v>36</v>
      </c>
      <c r="B43" s="18">
        <f t="shared" si="0"/>
        <v>2625</v>
      </c>
      <c r="C43" s="19">
        <f t="shared" si="1"/>
        <v>3555349</v>
      </c>
      <c r="D43" s="18">
        <v>133</v>
      </c>
      <c r="E43" s="19">
        <v>1489931</v>
      </c>
      <c r="F43" s="18">
        <v>2492</v>
      </c>
      <c r="G43" s="35">
        <v>2065418</v>
      </c>
      <c r="H43" s="23">
        <f t="shared" si="2"/>
        <v>143.59956236323853</v>
      </c>
      <c r="I43" s="24">
        <f t="shared" si="3"/>
        <v>108.52289654128289</v>
      </c>
    </row>
    <row r="44" spans="1:9" s="25" customFormat="1" ht="17.25" customHeight="1">
      <c r="A44" s="26" t="s">
        <v>37</v>
      </c>
      <c r="B44" s="27">
        <f t="shared" si="0"/>
        <v>2334</v>
      </c>
      <c r="C44" s="28">
        <f t="shared" si="1"/>
        <v>2947440</v>
      </c>
      <c r="D44" s="27">
        <v>133</v>
      </c>
      <c r="E44" s="37">
        <v>1095567</v>
      </c>
      <c r="F44" s="27">
        <v>2201</v>
      </c>
      <c r="G44" s="28">
        <v>1851873</v>
      </c>
      <c r="H44" s="32">
        <f t="shared" si="2"/>
        <v>127.68052516411379</v>
      </c>
      <c r="I44" s="33">
        <f t="shared" si="3"/>
        <v>89.96718076949375</v>
      </c>
    </row>
    <row r="45" spans="1:9" s="25" customFormat="1" ht="17.25" customHeight="1">
      <c r="A45" s="17" t="s">
        <v>38</v>
      </c>
      <c r="B45" s="18">
        <f t="shared" si="0"/>
        <v>2189</v>
      </c>
      <c r="C45" s="19">
        <f t="shared" si="1"/>
        <v>2968844</v>
      </c>
      <c r="D45" s="18">
        <v>115</v>
      </c>
      <c r="E45" s="35">
        <v>1092321</v>
      </c>
      <c r="F45" s="18">
        <v>2074</v>
      </c>
      <c r="G45" s="19">
        <v>1876523</v>
      </c>
      <c r="H45" s="23">
        <f t="shared" si="2"/>
        <v>119.74835886214441</v>
      </c>
      <c r="I45" s="24">
        <f t="shared" si="3"/>
        <v>90.62051299582923</v>
      </c>
    </row>
    <row r="46" spans="1:9" s="25" customFormat="1" ht="17.25" customHeight="1">
      <c r="A46" s="26" t="s">
        <v>39</v>
      </c>
      <c r="B46" s="27">
        <f t="shared" si="0"/>
        <v>2039</v>
      </c>
      <c r="C46" s="28">
        <f t="shared" si="1"/>
        <v>3100366</v>
      </c>
      <c r="D46" s="27">
        <v>124</v>
      </c>
      <c r="E46" s="37">
        <v>1235922</v>
      </c>
      <c r="F46" s="27">
        <v>1915</v>
      </c>
      <c r="G46" s="28">
        <v>1864444</v>
      </c>
      <c r="H46" s="32">
        <f t="shared" si="2"/>
        <v>111.54266958424508</v>
      </c>
      <c r="I46" s="33">
        <f t="shared" si="3"/>
        <v>94.63506920364529</v>
      </c>
    </row>
    <row r="47" spans="1:9" s="25" customFormat="1" ht="17.25" customHeight="1">
      <c r="A47" s="17" t="s">
        <v>40</v>
      </c>
      <c r="B47" s="18">
        <f t="shared" si="0"/>
        <v>1936</v>
      </c>
      <c r="C47" s="19">
        <f t="shared" si="1"/>
        <v>3303977</v>
      </c>
      <c r="D47" s="18">
        <v>108</v>
      </c>
      <c r="E47" s="35">
        <v>1415904</v>
      </c>
      <c r="F47" s="18">
        <v>1828</v>
      </c>
      <c r="G47" s="19">
        <v>1888073</v>
      </c>
      <c r="H47" s="23">
        <f t="shared" si="2"/>
        <v>105.90809628008753</v>
      </c>
      <c r="I47" s="24">
        <f t="shared" si="3"/>
        <v>100.85005836157805</v>
      </c>
    </row>
    <row r="48" spans="1:9" s="25" customFormat="1" ht="17.25" customHeight="1">
      <c r="A48" s="26" t="s">
        <v>53</v>
      </c>
      <c r="B48" s="27">
        <f t="shared" si="0"/>
        <v>1828</v>
      </c>
      <c r="C48" s="37">
        <f t="shared" si="1"/>
        <v>3276128</v>
      </c>
      <c r="D48" s="27">
        <v>113</v>
      </c>
      <c r="E48" s="37">
        <v>1436797</v>
      </c>
      <c r="F48" s="27">
        <v>1715</v>
      </c>
      <c r="G48" s="28">
        <v>1839331</v>
      </c>
      <c r="H48" s="32">
        <f t="shared" si="2"/>
        <v>100</v>
      </c>
      <c r="I48" s="33">
        <f t="shared" si="3"/>
        <v>100</v>
      </c>
    </row>
    <row r="49" spans="1:9" s="25" customFormat="1" ht="17.25" customHeight="1" thickBot="1">
      <c r="A49" s="38" t="s">
        <v>41</v>
      </c>
      <c r="B49" s="39">
        <v>1687</v>
      </c>
      <c r="C49" s="40">
        <v>3403225</v>
      </c>
      <c r="D49" s="39">
        <v>116</v>
      </c>
      <c r="E49" s="40">
        <v>1454594</v>
      </c>
      <c r="F49" s="39">
        <v>1571</v>
      </c>
      <c r="G49" s="41">
        <v>1948631</v>
      </c>
      <c r="H49" s="42">
        <f t="shared" si="2"/>
        <v>92.28665207877462</v>
      </c>
      <c r="I49" s="43">
        <f t="shared" si="3"/>
        <v>103.87948822512429</v>
      </c>
    </row>
    <row r="51" ht="16.5" customHeight="1">
      <c r="C51" s="44"/>
    </row>
  </sheetData>
  <sheetProtection/>
  <mergeCells count="5">
    <mergeCell ref="A1:I1"/>
    <mergeCell ref="B3:C3"/>
    <mergeCell ref="D3:E3"/>
    <mergeCell ref="F3:G3"/>
    <mergeCell ref="H3:I3"/>
  </mergeCells>
  <printOptions/>
  <pageMargins left="0.984251968503937" right="0.7874015748031497" top="0.5511811023622047" bottom="0.5905511811023623" header="0.5118110236220472" footer="0.3937007874015748"/>
  <pageSetup firstPageNumber="16" useFirstPageNumber="1" fitToWidth="0" fitToHeight="1" horizontalDpi="600" verticalDpi="600" orientation="portrait" paperSize="9" scale="98" r:id="rId1"/>
  <headerFooter alignWithMargins="0">
    <oddFooter>&amp;C&amp;"ＭＳ Ｐ明朝,標準"&amp;12&amp;P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00254153</dc:creator>
  <cp:keywords/>
  <dc:description/>
  <cp:lastModifiedBy>00254153</cp:lastModifiedBy>
  <dcterms:created xsi:type="dcterms:W3CDTF">2019-02-13T01:09:59Z</dcterms:created>
  <dcterms:modified xsi:type="dcterms:W3CDTF">2019-02-13T01:11:15Z</dcterms:modified>
  <cp:category/>
  <cp:version/>
  <cp:contentType/>
  <cp:contentStatus/>
</cp:coreProperties>
</file>