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トン数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'海上出入貨物の品種別トン数月別表'!$A:$D,'海上出入貨物の品種別トン数月別表'!$1:$7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<sst xmlns="http://schemas.openxmlformats.org/spreadsheetml/2006/main" count="110" uniqueCount="109">
  <si>
    <t>（単位：トン）</t>
  </si>
  <si>
    <t>　　　　　　　　月　別</t>
  </si>
  <si>
    <t>　　品　種　別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</si>
  <si>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</si>
  <si>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</si>
  <si>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</si>
  <si>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</si>
  <si>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</si>
  <si>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</si>
  <si>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</si>
  <si>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</si>
  <si>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</si>
  <si>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</si>
  <si>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</si>
  <si>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</si>
  <si>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</si>
  <si>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</si>
  <si>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</si>
  <si>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</si>
  <si>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</si>
  <si>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</si>
  <si>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</si>
  <si>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</si>
  <si>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</si>
  <si>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</si>
  <si>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</si>
  <si>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</si>
  <si>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</si>
  <si>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</si>
  <si>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</si>
  <si>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</si>
  <si>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</si>
  <si>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</si>
  <si>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</si>
  <si>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</si>
  <si>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</si>
  <si>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</si>
  <si>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</si>
  <si>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</si>
  <si>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</si>
  <si>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</si>
  <si>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</si>
  <si>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</si>
  <si>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</si>
  <si>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</si>
  <si>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</si>
  <si>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</si>
  <si>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</si>
  <si>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</si>
  <si>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</si>
  <si>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</si>
  <si>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</si>
  <si>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</si>
  <si>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</si>
  <si>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</si>
  <si>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</si>
  <si>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</si>
  <si>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</si>
  <si>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</si>
  <si>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</si>
  <si>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</si>
  <si>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</si>
  <si>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</si>
  <si>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</si>
  <si>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</si>
  <si>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</si>
  <si>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</si>
  <si>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</si>
  <si>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</si>
  <si>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</si>
  <si>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</si>
  <si>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</si>
  <si>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</si>
  <si>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</si>
  <si>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</si>
  <si>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</si>
  <si>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</si>
  <si>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</si>
  <si>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</si>
  <si>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</si>
  <si>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</si>
  <si>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</si>
  <si>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</si>
  <si>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</si>
  <si>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</si>
  <si>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</si>
  <si>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</si>
  <si>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</si>
  <si>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</si>
  <si>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</si>
  <si>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</si>
  <si>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</si>
  <si>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</si>
  <si>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海上出入貨物の品種別トン数月別表</t>
  </si>
  <si>
    <t>移  出</t>
  </si>
  <si>
    <t>合　計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</si>
  <si>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</si>
  <si>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</si>
  <si>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</si>
  <si>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</si>
  <si>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</si>
  <si>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</si>
  <si>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</si>
  <si>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</si>
  <si>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</si>
  <si>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</si>
  <si>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</si>
  <si>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</si>
  <si>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平成25年　1月　～　平成25年　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</si>
</sst>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48"/>
      <name val="ＭＳ Ｐ明朝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7" fillId="0" borderId="11" xfId="60" applyNumberFormat="1" applyFont="1" applyBorder="1" applyAlignment="1">
      <alignment horizontal="right"/>
      <protection/>
    </xf>
    <xf numFmtId="176" fontId="7" fillId="0" borderId="12" xfId="60" applyNumberFormat="1" applyFont="1" applyBorder="1">
      <alignment/>
      <protection/>
    </xf>
    <xf numFmtId="177" fontId="7" fillId="0" borderId="12" xfId="60" applyNumberFormat="1" applyFont="1" applyBorder="1">
      <alignment/>
      <protection/>
    </xf>
    <xf numFmtId="0" fontId="7" fillId="0" borderId="13" xfId="60" applyFont="1" applyBorder="1" applyAlignment="1">
      <alignment/>
      <protection/>
    </xf>
    <xf numFmtId="0" fontId="7" fillId="0" borderId="0" xfId="60" applyFont="1">
      <alignment/>
      <protection/>
    </xf>
    <xf numFmtId="176" fontId="7" fillId="0" borderId="14" xfId="60" applyNumberFormat="1" applyFont="1" applyBorder="1" applyAlignment="1">
      <alignment vertical="top"/>
      <protection/>
    </xf>
    <xf numFmtId="176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0" fontId="7" fillId="0" borderId="15" xfId="60" applyFont="1" applyBorder="1">
      <alignment/>
      <protection/>
    </xf>
    <xf numFmtId="176" fontId="7" fillId="0" borderId="11" xfId="60" applyNumberFormat="1" applyFont="1" applyBorder="1" applyAlignment="1">
      <alignment horizontal="left" vertical="center"/>
      <protection/>
    </xf>
    <xf numFmtId="176" fontId="7" fillId="0" borderId="12" xfId="60" applyNumberFormat="1" applyFont="1" applyBorder="1" applyAlignment="1">
      <alignment horizontal="center" vertical="center"/>
      <protection/>
    </xf>
    <xf numFmtId="177" fontId="7" fillId="0" borderId="12" xfId="60" applyNumberFormat="1" applyFont="1" applyBorder="1" applyAlignment="1">
      <alignment horizontal="center" vertical="center"/>
      <protection/>
    </xf>
    <xf numFmtId="49" fontId="7" fillId="0" borderId="13" xfId="60" applyNumberFormat="1" applyFont="1" applyBorder="1" applyAlignment="1">
      <alignment horizontal="left" vertical="center"/>
      <protection/>
    </xf>
    <xf numFmtId="176" fontId="7" fillId="4" borderId="14" xfId="60" applyNumberFormat="1" applyFont="1" applyFill="1" applyBorder="1" applyAlignment="1">
      <alignment horizontal="right" vertical="center"/>
      <protection/>
    </xf>
    <xf numFmtId="176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horizontal="center" vertical="center"/>
      <protection/>
    </xf>
    <xf numFmtId="49" fontId="7" fillId="4" borderId="15" xfId="60" applyNumberFormat="1" applyFont="1" applyFill="1" applyBorder="1" applyAlignment="1">
      <alignment horizontal="left" vertical="center"/>
      <protection/>
    </xf>
    <xf numFmtId="176" fontId="7" fillId="0" borderId="14" xfId="60" applyNumberFormat="1" applyFont="1" applyBorder="1" applyAlignment="1">
      <alignment horizontal="right" vertical="center"/>
      <protection/>
    </xf>
    <xf numFmtId="49" fontId="7" fillId="0" borderId="15" xfId="60" applyNumberFormat="1" applyFont="1" applyBorder="1" applyAlignment="1">
      <alignment horizontal="left" vertical="center"/>
      <protection/>
    </xf>
    <xf numFmtId="176" fontId="7" fillId="0" borderId="14" xfId="60" applyNumberFormat="1" applyFont="1" applyBorder="1">
      <alignment/>
      <protection/>
    </xf>
    <xf numFmtId="176" fontId="7" fillId="4" borderId="16" xfId="60" applyNumberFormat="1" applyFont="1" applyFill="1" applyBorder="1" applyAlignment="1">
      <alignment horizontal="right" vertical="center"/>
      <protection/>
    </xf>
    <xf numFmtId="176" fontId="7" fillId="4" borderId="10" xfId="60" applyNumberFormat="1" applyFont="1" applyFill="1" applyBorder="1" applyAlignment="1">
      <alignment horizontal="center" vertical="center"/>
      <protection/>
    </xf>
    <xf numFmtId="177" fontId="7" fillId="4" borderId="10" xfId="60" applyNumberFormat="1" applyFont="1" applyFill="1" applyBorder="1" applyAlignment="1">
      <alignment horizontal="center" vertical="center"/>
      <protection/>
    </xf>
    <xf numFmtId="49" fontId="7" fillId="4" borderId="17" xfId="60" applyNumberFormat="1" applyFont="1" applyFill="1" applyBorder="1" applyAlignment="1">
      <alignment horizontal="left" vertical="center"/>
      <protection/>
    </xf>
    <xf numFmtId="0" fontId="5" fillId="0" borderId="0" xfId="60" applyFont="1" applyAlignment="1">
      <alignment/>
      <protection/>
    </xf>
    <xf numFmtId="176" fontId="2" fillId="0" borderId="0" xfId="60" applyNumberFormat="1" applyFont="1" applyAlignment="1">
      <alignment/>
      <protection/>
    </xf>
    <xf numFmtId="178" fontId="8" fillId="4" borderId="18" xfId="60" applyNumberFormat="1" applyFont="1" applyFill="1" applyBorder="1" applyAlignment="1">
      <alignment horizontal="right" vertical="center"/>
      <protection/>
    </xf>
    <xf numFmtId="178" fontId="8" fillId="0" borderId="18" xfId="60" applyNumberFormat="1" applyFont="1" applyBorder="1" applyAlignment="1">
      <alignment horizontal="right" vertical="center"/>
      <protection/>
    </xf>
    <xf numFmtId="178" fontId="8" fillId="4" borderId="19" xfId="60" applyNumberFormat="1" applyFont="1" applyFill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49" fontId="7" fillId="0" borderId="17" xfId="60" applyNumberFormat="1" applyFont="1" applyBorder="1" applyAlignment="1">
      <alignment horizontal="left" vertical="center"/>
      <protection/>
    </xf>
    <xf numFmtId="178" fontId="8" fillId="0" borderId="19" xfId="60" applyNumberFormat="1" applyFont="1" applyBorder="1" applyAlignment="1">
      <alignment horizontal="right" vertical="center"/>
      <protection/>
    </xf>
    <xf numFmtId="176" fontId="7" fillId="4" borderId="11" xfId="60" applyNumberFormat="1" applyFont="1" applyFill="1" applyBorder="1" applyAlignment="1">
      <alignment horizontal="right" vertical="center"/>
      <protection/>
    </xf>
    <xf numFmtId="176" fontId="7" fillId="4" borderId="12" xfId="60" applyNumberFormat="1" applyFont="1" applyFill="1" applyBorder="1" applyAlignment="1">
      <alignment horizontal="center" vertical="center"/>
      <protection/>
    </xf>
    <xf numFmtId="177" fontId="7" fillId="4" borderId="12" xfId="60" applyNumberFormat="1" applyFont="1" applyFill="1" applyBorder="1" applyAlignment="1">
      <alignment horizontal="center" vertical="center"/>
      <protection/>
    </xf>
    <xf numFmtId="49" fontId="7" fillId="4" borderId="13" xfId="60" applyNumberFormat="1" applyFont="1" applyFill="1" applyBorder="1" applyAlignment="1">
      <alignment horizontal="left" vertical="center"/>
      <protection/>
    </xf>
    <xf numFmtId="178" fontId="8" fillId="0" borderId="20" xfId="60" applyNumberFormat="1" applyFont="1" applyBorder="1" applyAlignment="1">
      <alignment horizontal="right" vertical="center"/>
      <protection/>
    </xf>
    <xf numFmtId="178" fontId="5" fillId="0" borderId="0" xfId="60" applyNumberFormat="1" applyFont="1" applyAlignment="1">
      <alignment horizontal="center"/>
      <protection/>
    </xf>
    <xf numFmtId="0" fontId="8" fillId="0" borderId="10" xfId="60" applyFont="1" applyBorder="1" applyAlignment="1">
      <alignment horizontal="center"/>
      <protection/>
    </xf>
    <xf numFmtId="0" fontId="8" fillId="0" borderId="10" xfId="60" applyFont="1" applyBorder="1" applyAlignment="1">
      <alignment horizontal="right" vertical="center"/>
      <protection/>
    </xf>
    <xf numFmtId="0" fontId="9" fillId="0" borderId="0" xfId="60" applyFont="1" applyAlignment="1">
      <alignment horizontal="center"/>
      <protection/>
    </xf>
    <xf numFmtId="176" fontId="10" fillId="0" borderId="0" xfId="60" applyNumberFormat="1" applyFont="1" applyAlignment="1">
      <alignment horizont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showZeros="0" tabSelected="1" view="pageBreakPreview" zoomScale="50" zoomScaleNormal="40" zoomScaleSheetLayoutView="50" zoomScalePageLayoutView="0" workbookViewId="0" topLeftCell="A1">
      <pane ySplit="7" topLeftCell="BM41" activePane="bottomLeft" state="frozen"/>
      <selection pane="topLeft" activeCell="A1" sqref="A1"/>
      <selection pane="bottomLeft" activeCell="Q1" sqref="Q1"/>
    </sheetView>
  </sheetViews>
  <sheetFormatPr defaultColWidth="9.00390625" defaultRowHeight="13.5"/>
  <cols>
    <col min="1" max="1" width="9.625" style="10" customWidth="1"/>
    <col min="2" max="2" width="9.375" style="11" customWidth="1"/>
    <col min="3" max="3" width="4.625" style="2" customWidth="1"/>
    <col min="4" max="4" width="42.50390625" style="3" customWidth="1"/>
    <col min="5" max="5" width="19.25390625" style="3" customWidth="1"/>
    <col min="6" max="17" width="14.625" style="3" customWidth="1"/>
    <col min="18" max="16384" width="9.00390625" style="3" customWidth="1"/>
  </cols>
  <sheetData>
    <row r="1" spans="2:17" ht="33.75" customHeight="1">
      <c r="B1" s="37"/>
      <c r="F1" s="36"/>
      <c r="G1" s="36"/>
      <c r="H1" s="36"/>
      <c r="I1" s="36"/>
      <c r="J1" s="5"/>
      <c r="K1" s="5"/>
      <c r="L1" s="36"/>
      <c r="M1" s="36"/>
      <c r="N1" s="36"/>
      <c r="O1" s="36"/>
      <c r="P1" s="36"/>
      <c r="Q1" s="5"/>
    </row>
    <row r="2" spans="1:17" ht="81.75" customHeight="1">
      <c r="A2" s="55" t="s">
        <v>94</v>
      </c>
      <c r="B2" s="55"/>
      <c r="E2" s="54" t="s">
        <v>93</v>
      </c>
      <c r="F2" s="54"/>
      <c r="G2" s="54"/>
      <c r="H2" s="54"/>
      <c r="I2" s="54"/>
      <c r="J2" s="54"/>
      <c r="K2" s="54"/>
      <c r="L2" s="54"/>
      <c r="M2" s="54"/>
      <c r="N2" s="36"/>
      <c r="O2" s="36"/>
      <c r="P2" s="36"/>
      <c r="Q2" s="6"/>
    </row>
    <row r="3" spans="1:17" ht="13.5" customHeight="1">
      <c r="A3" s="1"/>
      <c r="B3" s="1"/>
      <c r="E3" s="4"/>
      <c r="F3" s="4"/>
      <c r="G3" s="4"/>
      <c r="H3" s="4"/>
      <c r="I3" s="4"/>
      <c r="J3" s="6"/>
      <c r="K3" s="6"/>
      <c r="L3" s="4"/>
      <c r="M3" s="4"/>
      <c r="N3" s="4"/>
      <c r="O3" s="4"/>
      <c r="P3" s="4"/>
      <c r="Q3" s="6"/>
    </row>
    <row r="4" spans="1:17" ht="78" customHeight="1">
      <c r="A4" s="1"/>
      <c r="B4" s="1"/>
      <c r="E4" s="51"/>
      <c r="F4" s="4"/>
      <c r="G4" s="4"/>
      <c r="H4" s="4"/>
      <c r="I4" s="4"/>
      <c r="J4" s="6"/>
      <c r="K4" s="6"/>
      <c r="L4" s="4"/>
      <c r="M4" s="4"/>
      <c r="N4" s="4"/>
      <c r="O4" s="4"/>
      <c r="P4" s="4"/>
      <c r="Q4" s="6"/>
    </row>
    <row r="5" spans="1:17" ht="44.25" customHeight="1">
      <c r="A5" s="52" t="s">
        <v>108</v>
      </c>
      <c r="B5" s="52"/>
      <c r="C5" s="52"/>
      <c r="D5" s="52"/>
      <c r="E5" s="7"/>
      <c r="F5" s="7"/>
      <c r="G5" s="7"/>
      <c r="H5" s="8"/>
      <c r="I5" s="8"/>
      <c r="J5" s="9"/>
      <c r="K5" s="8"/>
      <c r="L5" s="7"/>
      <c r="M5" s="7"/>
      <c r="N5" s="7"/>
      <c r="O5" s="8"/>
      <c r="P5" s="53" t="s">
        <v>0</v>
      </c>
      <c r="Q5" s="53"/>
    </row>
    <row r="6" spans="1:17" s="16" customFormat="1" ht="43.5" customHeight="1">
      <c r="A6" s="12"/>
      <c r="B6" s="13"/>
      <c r="C6" s="14"/>
      <c r="D6" s="15" t="s">
        <v>1</v>
      </c>
      <c r="E6" s="56" t="s">
        <v>95</v>
      </c>
      <c r="F6" s="56" t="s">
        <v>96</v>
      </c>
      <c r="G6" s="56" t="s">
        <v>97</v>
      </c>
      <c r="H6" s="56" t="s">
        <v>98</v>
      </c>
      <c r="I6" s="56" t="s">
        <v>99</v>
      </c>
      <c r="J6" s="56" t="s">
        <v>100</v>
      </c>
      <c r="K6" s="56" t="s">
        <v>101</v>
      </c>
      <c r="L6" s="56" t="s">
        <v>102</v>
      </c>
      <c r="M6" s="56" t="s">
        <v>103</v>
      </c>
      <c r="N6" s="56" t="s">
        <v>104</v>
      </c>
      <c r="O6" s="56" t="s">
        <v>105</v>
      </c>
      <c r="P6" s="56" t="s">
        <v>106</v>
      </c>
      <c r="Q6" s="56" t="s">
        <v>107</v>
      </c>
    </row>
    <row r="7" spans="1:17" s="16" customFormat="1" ht="43.5" customHeight="1">
      <c r="A7" s="17" t="s">
        <v>2</v>
      </c>
      <c r="B7" s="18"/>
      <c r="C7" s="19"/>
      <c r="D7" s="20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16" customFormat="1" ht="43.5" customHeight="1">
      <c r="A8" s="21"/>
      <c r="B8" s="22"/>
      <c r="C8" s="23"/>
      <c r="D8" s="24" t="s">
        <v>3</v>
      </c>
      <c r="E8" s="50">
        <f>E9+E21+E28+E39+E55+E70+E80+E89</f>
        <v>322922</v>
      </c>
      <c r="F8" s="50">
        <f>F9+F21+F28+F39+F55+F70+F80+F89</f>
        <v>26448</v>
      </c>
      <c r="G8" s="50">
        <f aca="true" t="shared" si="0" ref="G8:Q8">G9+G21+G28+G39+G55+G70+G80+G89</f>
        <v>24571</v>
      </c>
      <c r="H8" s="50">
        <f t="shared" si="0"/>
        <v>35122</v>
      </c>
      <c r="I8" s="50">
        <f t="shared" si="0"/>
        <v>30532</v>
      </c>
      <c r="J8" s="50">
        <f t="shared" si="0"/>
        <v>23766</v>
      </c>
      <c r="K8" s="50">
        <f t="shared" si="0"/>
        <v>27341</v>
      </c>
      <c r="L8" s="50">
        <f t="shared" si="0"/>
        <v>26383</v>
      </c>
      <c r="M8" s="50">
        <f>M9+M21+M28+M39+M55+M70+M80+M89</f>
        <v>25366</v>
      </c>
      <c r="N8" s="50">
        <f t="shared" si="0"/>
        <v>26386</v>
      </c>
      <c r="O8" s="50">
        <f>O9+O21+O28+O39+O55+O70+O80+O89</f>
        <v>24897</v>
      </c>
      <c r="P8" s="50">
        <f t="shared" si="0"/>
        <v>25668</v>
      </c>
      <c r="Q8" s="50">
        <f t="shared" si="0"/>
        <v>26442</v>
      </c>
    </row>
    <row r="9" spans="1:17" s="16" customFormat="1" ht="43.5" customHeight="1">
      <c r="A9" s="25">
        <v>1</v>
      </c>
      <c r="B9" s="26"/>
      <c r="C9" s="27"/>
      <c r="D9" s="28" t="s">
        <v>4</v>
      </c>
      <c r="E9" s="38">
        <f>SUM(E10:E20)</f>
        <v>19688</v>
      </c>
      <c r="F9" s="38">
        <f>SUM(F10:F20)</f>
        <v>0</v>
      </c>
      <c r="G9" s="38">
        <f>SUM(G10:G20)</f>
        <v>1160</v>
      </c>
      <c r="H9" s="38">
        <f aca="true" t="shared" si="1" ref="H9:Q9">SUM(H10:H20)</f>
        <v>9090</v>
      </c>
      <c r="I9" s="38">
        <f t="shared" si="1"/>
        <v>3091</v>
      </c>
      <c r="J9" s="38">
        <f t="shared" si="1"/>
        <v>0</v>
      </c>
      <c r="K9" s="38">
        <f t="shared" si="1"/>
        <v>0</v>
      </c>
      <c r="L9" s="38">
        <f t="shared" si="1"/>
        <v>3580</v>
      </c>
      <c r="M9" s="38">
        <f t="shared" si="1"/>
        <v>0</v>
      </c>
      <c r="N9" s="38">
        <f t="shared" si="1"/>
        <v>0</v>
      </c>
      <c r="O9" s="38">
        <f t="shared" si="1"/>
        <v>1200</v>
      </c>
      <c r="P9" s="38">
        <f t="shared" si="1"/>
        <v>0</v>
      </c>
      <c r="Q9" s="38">
        <f t="shared" si="1"/>
        <v>1567</v>
      </c>
    </row>
    <row r="10" spans="1:17" s="16" customFormat="1" ht="43.5" customHeight="1">
      <c r="A10" s="29"/>
      <c r="B10" s="18">
        <v>11</v>
      </c>
      <c r="C10" s="19"/>
      <c r="D10" s="30" t="s">
        <v>5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s="16" customFormat="1" ht="43.5" customHeight="1">
      <c r="A11" s="25"/>
      <c r="B11" s="26">
        <v>21</v>
      </c>
      <c r="C11" s="27"/>
      <c r="D11" s="28" t="s">
        <v>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16" customFormat="1" ht="43.5" customHeight="1">
      <c r="A12" s="31"/>
      <c r="B12" s="18">
        <v>22</v>
      </c>
      <c r="C12" s="19"/>
      <c r="D12" s="30" t="s">
        <v>7</v>
      </c>
      <c r="E12" s="39">
        <f>SUM(F12:Q12)</f>
        <v>19688</v>
      </c>
      <c r="F12" s="39"/>
      <c r="G12" s="39">
        <v>1160</v>
      </c>
      <c r="H12" s="39">
        <v>9090</v>
      </c>
      <c r="I12" s="39">
        <v>3091</v>
      </c>
      <c r="J12" s="39"/>
      <c r="K12" s="39"/>
      <c r="L12" s="39">
        <v>3580</v>
      </c>
      <c r="M12" s="39"/>
      <c r="N12" s="39"/>
      <c r="O12" s="39">
        <v>1200</v>
      </c>
      <c r="P12" s="39"/>
      <c r="Q12" s="39">
        <v>1567</v>
      </c>
    </row>
    <row r="13" spans="1:17" s="16" customFormat="1" ht="43.5" customHeight="1">
      <c r="A13" s="25"/>
      <c r="B13" s="26">
        <v>23</v>
      </c>
      <c r="C13" s="27"/>
      <c r="D13" s="28" t="s">
        <v>8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16" customFormat="1" ht="43.5" customHeight="1">
      <c r="A14" s="31"/>
      <c r="B14" s="18">
        <v>24</v>
      </c>
      <c r="C14" s="19"/>
      <c r="D14" s="30" t="s">
        <v>9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s="16" customFormat="1" ht="43.5" customHeight="1">
      <c r="A15" s="25"/>
      <c r="B15" s="26">
        <v>31</v>
      </c>
      <c r="C15" s="27"/>
      <c r="D15" s="28" t="s">
        <v>10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16" customFormat="1" ht="43.5" customHeight="1">
      <c r="A16" s="29"/>
      <c r="B16" s="18">
        <v>41</v>
      </c>
      <c r="C16" s="19"/>
      <c r="D16" s="30" t="s">
        <v>11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s="16" customFormat="1" ht="43.5" customHeight="1">
      <c r="A17" s="25"/>
      <c r="B17" s="26">
        <v>51</v>
      </c>
      <c r="C17" s="27"/>
      <c r="D17" s="28" t="s">
        <v>12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16" customFormat="1" ht="43.5" customHeight="1">
      <c r="A18" s="29"/>
      <c r="B18" s="18">
        <v>61</v>
      </c>
      <c r="C18" s="19"/>
      <c r="D18" s="30" t="s">
        <v>13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s="16" customFormat="1" ht="43.5" customHeight="1">
      <c r="A19" s="25"/>
      <c r="B19" s="26">
        <v>71</v>
      </c>
      <c r="C19" s="27"/>
      <c r="D19" s="28" t="s">
        <v>14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16" customFormat="1" ht="43.5" customHeight="1">
      <c r="A20" s="29"/>
      <c r="B20" s="18">
        <v>81</v>
      </c>
      <c r="C20" s="19"/>
      <c r="D20" s="30" t="s">
        <v>15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16" customFormat="1" ht="43.5" customHeight="1">
      <c r="A21" s="25">
        <v>2</v>
      </c>
      <c r="B21" s="26"/>
      <c r="C21" s="27"/>
      <c r="D21" s="28" t="s">
        <v>16</v>
      </c>
      <c r="E21" s="38">
        <f>SUM(E22:E27)</f>
        <v>4398</v>
      </c>
      <c r="F21" s="38">
        <f aca="true" t="shared" si="2" ref="F21:Q21">SUM(F22:F27)</f>
        <v>4398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38">
        <f t="shared" si="2"/>
        <v>0</v>
      </c>
      <c r="P21" s="38">
        <f t="shared" si="2"/>
        <v>0</v>
      </c>
      <c r="Q21" s="38">
        <f t="shared" si="2"/>
        <v>0</v>
      </c>
    </row>
    <row r="22" spans="1:17" s="16" customFormat="1" ht="43.5" customHeight="1">
      <c r="A22" s="29"/>
      <c r="B22" s="18">
        <v>91</v>
      </c>
      <c r="C22" s="19"/>
      <c r="D22" s="30" t="s">
        <v>17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s="16" customFormat="1" ht="43.5" customHeight="1">
      <c r="A23" s="25"/>
      <c r="B23" s="26">
        <v>92</v>
      </c>
      <c r="C23" s="27"/>
      <c r="D23" s="28" t="s">
        <v>18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16" customFormat="1" ht="43.5" customHeight="1">
      <c r="A24" s="29"/>
      <c r="B24" s="18">
        <v>101</v>
      </c>
      <c r="C24" s="19"/>
      <c r="D24" s="30" t="s">
        <v>19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s="16" customFormat="1" ht="43.5" customHeight="1">
      <c r="A25" s="25"/>
      <c r="B25" s="26">
        <v>111</v>
      </c>
      <c r="C25" s="27"/>
      <c r="D25" s="28" t="s">
        <v>20</v>
      </c>
      <c r="E25" s="38">
        <f>SUM(F25:Q25)</f>
        <v>4398</v>
      </c>
      <c r="F25" s="38">
        <v>4398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16" customFormat="1" ht="43.5" customHeight="1">
      <c r="A26" s="29"/>
      <c r="B26" s="18">
        <v>112</v>
      </c>
      <c r="C26" s="19"/>
      <c r="D26" s="30" t="s">
        <v>21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s="16" customFormat="1" ht="43.5" customHeight="1">
      <c r="A27" s="25"/>
      <c r="B27" s="26">
        <v>121</v>
      </c>
      <c r="C27" s="27"/>
      <c r="D27" s="28" t="s">
        <v>22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16" customFormat="1" ht="43.5" customHeight="1">
      <c r="A28" s="29">
        <v>3</v>
      </c>
      <c r="B28" s="18"/>
      <c r="C28" s="19"/>
      <c r="D28" s="30" t="s">
        <v>23</v>
      </c>
      <c r="E28" s="39">
        <f>SUM(E29:E38)</f>
        <v>93747</v>
      </c>
      <c r="F28" s="39">
        <f aca="true" t="shared" si="3" ref="F28:Q28">SUM(F29:F38)</f>
        <v>7360</v>
      </c>
      <c r="G28" s="39">
        <f t="shared" si="3"/>
        <v>7200</v>
      </c>
      <c r="H28" s="39">
        <f t="shared" si="3"/>
        <v>8462</v>
      </c>
      <c r="I28" s="39">
        <f t="shared" si="3"/>
        <v>7823</v>
      </c>
      <c r="J28" s="39">
        <f t="shared" si="3"/>
        <v>9162</v>
      </c>
      <c r="K28" s="39">
        <f t="shared" si="3"/>
        <v>7423</v>
      </c>
      <c r="L28" s="39">
        <f t="shared" si="3"/>
        <v>6501</v>
      </c>
      <c r="M28" s="39">
        <f t="shared" si="3"/>
        <v>4160</v>
      </c>
      <c r="N28" s="39">
        <f t="shared" si="3"/>
        <v>8936</v>
      </c>
      <c r="O28" s="39">
        <f t="shared" si="3"/>
        <v>7360</v>
      </c>
      <c r="P28" s="39">
        <f t="shared" si="3"/>
        <v>11040</v>
      </c>
      <c r="Q28" s="39">
        <f t="shared" si="3"/>
        <v>8320</v>
      </c>
    </row>
    <row r="29" spans="1:17" s="16" customFormat="1" ht="43.5" customHeight="1">
      <c r="A29" s="25"/>
      <c r="B29" s="26">
        <v>131</v>
      </c>
      <c r="C29" s="27"/>
      <c r="D29" s="28" t="s">
        <v>24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16" customFormat="1" ht="43.5" customHeight="1">
      <c r="A30" s="29"/>
      <c r="B30" s="18">
        <v>141</v>
      </c>
      <c r="C30" s="19"/>
      <c r="D30" s="30" t="s">
        <v>25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s="16" customFormat="1" ht="43.5" customHeight="1">
      <c r="A31" s="25"/>
      <c r="B31" s="26">
        <v>151</v>
      </c>
      <c r="C31" s="27"/>
      <c r="D31" s="28" t="s">
        <v>26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16" customFormat="1" ht="43.5" customHeight="1">
      <c r="A32" s="29"/>
      <c r="B32" s="18">
        <v>161</v>
      </c>
      <c r="C32" s="19"/>
      <c r="D32" s="30" t="s">
        <v>27</v>
      </c>
      <c r="E32" s="39">
        <f>SUM(F32:Q32)</f>
        <v>85576</v>
      </c>
      <c r="F32" s="39">
        <v>7360</v>
      </c>
      <c r="G32" s="39">
        <v>7200</v>
      </c>
      <c r="H32" s="39">
        <v>6960</v>
      </c>
      <c r="I32" s="39">
        <v>5600</v>
      </c>
      <c r="J32" s="39">
        <v>7680</v>
      </c>
      <c r="K32" s="39">
        <v>5200</v>
      </c>
      <c r="L32" s="39">
        <v>5760</v>
      </c>
      <c r="M32" s="39">
        <v>4160</v>
      </c>
      <c r="N32" s="39">
        <v>8936</v>
      </c>
      <c r="O32" s="39">
        <v>7360</v>
      </c>
      <c r="P32" s="39">
        <v>11040</v>
      </c>
      <c r="Q32" s="39">
        <v>8320</v>
      </c>
    </row>
    <row r="33" spans="1:17" s="16" customFormat="1" ht="43.5" customHeight="1">
      <c r="A33" s="25"/>
      <c r="B33" s="26">
        <v>162</v>
      </c>
      <c r="C33" s="27"/>
      <c r="D33" s="28" t="s">
        <v>28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16" customFormat="1" ht="43.5" customHeight="1">
      <c r="A34" s="29"/>
      <c r="B34" s="18">
        <v>171</v>
      </c>
      <c r="C34" s="19"/>
      <c r="D34" s="30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s="16" customFormat="1" ht="43.5" customHeight="1">
      <c r="A35" s="25"/>
      <c r="B35" s="26">
        <v>181</v>
      </c>
      <c r="C35" s="27"/>
      <c r="D35" s="28" t="s">
        <v>30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6" customFormat="1" ht="43.5" customHeight="1">
      <c r="A36" s="29"/>
      <c r="B36" s="18">
        <v>191</v>
      </c>
      <c r="C36" s="19"/>
      <c r="D36" s="30" t="s">
        <v>31</v>
      </c>
      <c r="E36" s="39">
        <f>SUM(F36:Q36)</f>
        <v>8171</v>
      </c>
      <c r="F36" s="39"/>
      <c r="G36" s="39"/>
      <c r="H36" s="39">
        <v>1502</v>
      </c>
      <c r="I36" s="39">
        <v>2223</v>
      </c>
      <c r="J36" s="39">
        <v>1482</v>
      </c>
      <c r="K36" s="39">
        <v>2223</v>
      </c>
      <c r="L36" s="39">
        <v>741</v>
      </c>
      <c r="M36" s="39"/>
      <c r="N36" s="39"/>
      <c r="O36" s="39"/>
      <c r="P36" s="39"/>
      <c r="Q36" s="39"/>
    </row>
    <row r="37" spans="1:17" s="16" customFormat="1" ht="43.5" customHeight="1">
      <c r="A37" s="25"/>
      <c r="B37" s="26">
        <v>201</v>
      </c>
      <c r="C37" s="27"/>
      <c r="D37" s="28" t="s">
        <v>32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16" customFormat="1" ht="43.5" customHeight="1">
      <c r="A38" s="29"/>
      <c r="B38" s="18">
        <v>211</v>
      </c>
      <c r="C38" s="19"/>
      <c r="D38" s="30" t="s">
        <v>33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s="16" customFormat="1" ht="43.5" customHeight="1">
      <c r="A39" s="25">
        <v>4</v>
      </c>
      <c r="B39" s="26"/>
      <c r="C39" s="27"/>
      <c r="D39" s="28" t="s">
        <v>34</v>
      </c>
      <c r="E39" s="38">
        <f aca="true" t="shared" si="4" ref="E39:Q39">SUM(E40:E54)</f>
        <v>273</v>
      </c>
      <c r="F39" s="38">
        <f t="shared" si="4"/>
        <v>0</v>
      </c>
      <c r="G39" s="38">
        <f t="shared" si="4"/>
        <v>0</v>
      </c>
      <c r="H39" s="38">
        <f t="shared" si="4"/>
        <v>0</v>
      </c>
      <c r="I39" s="38">
        <f t="shared" si="4"/>
        <v>222</v>
      </c>
      <c r="J39" s="38">
        <f t="shared" si="4"/>
        <v>0</v>
      </c>
      <c r="K39" s="38">
        <f t="shared" si="4"/>
        <v>0</v>
      </c>
      <c r="L39" s="38">
        <f t="shared" si="4"/>
        <v>0</v>
      </c>
      <c r="M39" s="38">
        <f t="shared" si="4"/>
        <v>0</v>
      </c>
      <c r="N39" s="38">
        <f t="shared" si="4"/>
        <v>51</v>
      </c>
      <c r="O39" s="38">
        <f t="shared" si="4"/>
        <v>0</v>
      </c>
      <c r="P39" s="38">
        <f t="shared" si="4"/>
        <v>0</v>
      </c>
      <c r="Q39" s="38">
        <f t="shared" si="4"/>
        <v>0</v>
      </c>
    </row>
    <row r="40" spans="1:17" s="16" customFormat="1" ht="43.5" customHeight="1">
      <c r="A40" s="29"/>
      <c r="B40" s="18">
        <v>221</v>
      </c>
      <c r="C40" s="19"/>
      <c r="D40" s="30" t="s">
        <v>35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s="16" customFormat="1" ht="43.5" customHeight="1">
      <c r="A41" s="25"/>
      <c r="B41" s="26">
        <v>222</v>
      </c>
      <c r="C41" s="27"/>
      <c r="D41" s="28" t="s">
        <v>36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16" customFormat="1" ht="43.5" customHeight="1">
      <c r="A42" s="29"/>
      <c r="B42" s="18">
        <v>231</v>
      </c>
      <c r="C42" s="19"/>
      <c r="D42" s="30" t="s">
        <v>37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s="16" customFormat="1" ht="43.5" customHeight="1">
      <c r="A43" s="25"/>
      <c r="B43" s="26">
        <v>241</v>
      </c>
      <c r="C43" s="27"/>
      <c r="D43" s="28" t="s">
        <v>38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16" customFormat="1" ht="43.5" customHeight="1">
      <c r="A44" s="29"/>
      <c r="B44" s="18">
        <v>251</v>
      </c>
      <c r="C44" s="19"/>
      <c r="D44" s="30" t="s">
        <v>39</v>
      </c>
      <c r="E44" s="39">
        <f>SUM(F44:Q44)</f>
        <v>222</v>
      </c>
      <c r="F44" s="39"/>
      <c r="G44" s="39"/>
      <c r="H44" s="39"/>
      <c r="I44" s="39">
        <v>222</v>
      </c>
      <c r="J44" s="39"/>
      <c r="K44" s="39"/>
      <c r="L44" s="39"/>
      <c r="M44" s="39"/>
      <c r="N44" s="39"/>
      <c r="O44" s="39"/>
      <c r="P44" s="39"/>
      <c r="Q44" s="39"/>
    </row>
    <row r="45" spans="1:17" s="16" customFormat="1" ht="43.5" customHeight="1">
      <c r="A45" s="25"/>
      <c r="B45" s="26">
        <v>252</v>
      </c>
      <c r="C45" s="27"/>
      <c r="D45" s="28" t="s">
        <v>40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16" customFormat="1" ht="43.5" customHeight="1">
      <c r="A46" s="29"/>
      <c r="B46" s="18">
        <v>253</v>
      </c>
      <c r="C46" s="19"/>
      <c r="D46" s="30" t="s">
        <v>41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s="16" customFormat="1" ht="43.5" customHeight="1">
      <c r="A47" s="25"/>
      <c r="B47" s="26">
        <v>254</v>
      </c>
      <c r="C47" s="27"/>
      <c r="D47" s="28" t="s">
        <v>42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16" customFormat="1" ht="43.5" customHeight="1">
      <c r="A48" s="29"/>
      <c r="B48" s="18">
        <v>255</v>
      </c>
      <c r="C48" s="19"/>
      <c r="D48" s="30" t="s">
        <v>43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s="16" customFormat="1" ht="43.5" customHeight="1">
      <c r="A49" s="25"/>
      <c r="B49" s="26">
        <v>256</v>
      </c>
      <c r="C49" s="27"/>
      <c r="D49" s="28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16" customFormat="1" ht="43.5" customHeight="1">
      <c r="A50" s="29"/>
      <c r="B50" s="18">
        <v>261</v>
      </c>
      <c r="C50" s="19"/>
      <c r="D50" s="30" t="s">
        <v>45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s="16" customFormat="1" ht="43.5" customHeight="1">
      <c r="A51" s="25"/>
      <c r="B51" s="26">
        <v>262</v>
      </c>
      <c r="C51" s="27"/>
      <c r="D51" s="28" t="s">
        <v>46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16" customFormat="1" ht="43.5" customHeight="1">
      <c r="A52" s="29"/>
      <c r="B52" s="18">
        <v>263</v>
      </c>
      <c r="C52" s="19"/>
      <c r="D52" s="30" t="s">
        <v>47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s="16" customFormat="1" ht="43.5" customHeight="1">
      <c r="A53" s="25"/>
      <c r="B53" s="26">
        <v>264</v>
      </c>
      <c r="C53" s="27"/>
      <c r="D53" s="28" t="s">
        <v>48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16" customFormat="1" ht="43.5" customHeight="1">
      <c r="A54" s="41"/>
      <c r="B54" s="42">
        <v>265</v>
      </c>
      <c r="C54" s="43"/>
      <c r="D54" s="44" t="s">
        <v>49</v>
      </c>
      <c r="E54" s="45">
        <f>SUM(F54:Q54)</f>
        <v>51</v>
      </c>
      <c r="F54" s="45"/>
      <c r="G54" s="45"/>
      <c r="H54" s="45"/>
      <c r="I54" s="45"/>
      <c r="J54" s="45"/>
      <c r="K54" s="45"/>
      <c r="L54" s="45"/>
      <c r="M54" s="45"/>
      <c r="N54" s="45">
        <v>51</v>
      </c>
      <c r="O54" s="45"/>
      <c r="P54" s="45"/>
      <c r="Q54" s="45"/>
    </row>
    <row r="55" spans="1:17" s="16" customFormat="1" ht="43.5" customHeight="1">
      <c r="A55" s="46">
        <v>5</v>
      </c>
      <c r="B55" s="47"/>
      <c r="C55" s="48"/>
      <c r="D55" s="49" t="s">
        <v>50</v>
      </c>
      <c r="E55" s="38">
        <f>SUM(E56:E69)</f>
        <v>35453</v>
      </c>
      <c r="F55" s="38">
        <f aca="true" t="shared" si="5" ref="F55:Q55">SUM(F56:F69)</f>
        <v>1082</v>
      </c>
      <c r="G55" s="38">
        <f t="shared" si="5"/>
        <v>3913</v>
      </c>
      <c r="H55" s="38">
        <f t="shared" si="5"/>
        <v>2782</v>
      </c>
      <c r="I55" s="38">
        <f t="shared" si="5"/>
        <v>1939</v>
      </c>
      <c r="J55" s="38">
        <f t="shared" si="5"/>
        <v>3097</v>
      </c>
      <c r="K55" s="38">
        <f t="shared" si="5"/>
        <v>4453</v>
      </c>
      <c r="L55" s="38">
        <f t="shared" si="5"/>
        <v>1382</v>
      </c>
      <c r="M55" s="38">
        <f t="shared" si="5"/>
        <v>3324</v>
      </c>
      <c r="N55" s="38">
        <f t="shared" si="5"/>
        <v>3332</v>
      </c>
      <c r="O55" s="38">
        <f t="shared" si="5"/>
        <v>4148</v>
      </c>
      <c r="P55" s="38">
        <f t="shared" si="5"/>
        <v>2430</v>
      </c>
      <c r="Q55" s="38">
        <f t="shared" si="5"/>
        <v>3571</v>
      </c>
    </row>
    <row r="56" spans="1:17" s="16" customFormat="1" ht="43.5" customHeight="1">
      <c r="A56" s="29"/>
      <c r="B56" s="18">
        <v>271</v>
      </c>
      <c r="C56" s="19"/>
      <c r="D56" s="30" t="s">
        <v>51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s="16" customFormat="1" ht="43.5" customHeight="1">
      <c r="A57" s="25"/>
      <c r="B57" s="26">
        <v>281</v>
      </c>
      <c r="C57" s="27"/>
      <c r="D57" s="28" t="s">
        <v>52</v>
      </c>
      <c r="E57" s="38">
        <f>SUM(F57:Q57)</f>
        <v>2008</v>
      </c>
      <c r="F57" s="38"/>
      <c r="G57" s="38">
        <v>270</v>
      </c>
      <c r="H57" s="38"/>
      <c r="I57" s="38"/>
      <c r="J57" s="38">
        <v>100</v>
      </c>
      <c r="K57" s="38"/>
      <c r="L57" s="38"/>
      <c r="M57" s="38">
        <v>310</v>
      </c>
      <c r="N57" s="38">
        <v>420</v>
      </c>
      <c r="O57" s="38">
        <v>288</v>
      </c>
      <c r="P57" s="38">
        <v>248</v>
      </c>
      <c r="Q57" s="38">
        <v>372</v>
      </c>
    </row>
    <row r="58" spans="1:17" s="16" customFormat="1" ht="43.5" customHeight="1">
      <c r="A58" s="29"/>
      <c r="B58" s="18">
        <v>291</v>
      </c>
      <c r="C58" s="19"/>
      <c r="D58" s="30" t="s">
        <v>53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16" customFormat="1" ht="43.5" customHeight="1">
      <c r="A59" s="25"/>
      <c r="B59" s="26">
        <v>301</v>
      </c>
      <c r="C59" s="27"/>
      <c r="D59" s="28" t="s">
        <v>54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s="16" customFormat="1" ht="43.5" customHeight="1">
      <c r="A60" s="29"/>
      <c r="B60" s="18">
        <v>311</v>
      </c>
      <c r="C60" s="19"/>
      <c r="D60" s="30" t="s">
        <v>55</v>
      </c>
      <c r="E60" s="39">
        <f>SUM(F60:Q60)</f>
        <v>1782</v>
      </c>
      <c r="F60" s="39"/>
      <c r="G60" s="39"/>
      <c r="H60" s="39"/>
      <c r="I60" s="39"/>
      <c r="J60" s="39"/>
      <c r="K60" s="39">
        <v>478</v>
      </c>
      <c r="L60" s="39"/>
      <c r="M60" s="39"/>
      <c r="N60" s="39"/>
      <c r="O60" s="39"/>
      <c r="P60" s="39">
        <v>304</v>
      </c>
      <c r="Q60" s="39">
        <v>1000</v>
      </c>
    </row>
    <row r="61" spans="1:17" s="16" customFormat="1" ht="43.5" customHeight="1">
      <c r="A61" s="25"/>
      <c r="B61" s="26">
        <v>321</v>
      </c>
      <c r="C61" s="27"/>
      <c r="D61" s="28" t="s">
        <v>56</v>
      </c>
      <c r="E61" s="38">
        <f>SUM(F61:Q61)</f>
        <v>444</v>
      </c>
      <c r="F61" s="38"/>
      <c r="G61" s="38"/>
      <c r="H61" s="38"/>
      <c r="I61" s="38"/>
      <c r="J61" s="38"/>
      <c r="K61" s="38"/>
      <c r="L61" s="38"/>
      <c r="M61" s="38">
        <v>431</v>
      </c>
      <c r="N61" s="38"/>
      <c r="O61" s="38"/>
      <c r="P61" s="38">
        <v>13</v>
      </c>
      <c r="Q61" s="38"/>
    </row>
    <row r="62" spans="1:17" s="16" customFormat="1" ht="43.5" customHeight="1">
      <c r="A62" s="29"/>
      <c r="B62" s="18">
        <v>322</v>
      </c>
      <c r="C62" s="19"/>
      <c r="D62" s="30" t="s">
        <v>57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s="16" customFormat="1" ht="43.5" customHeight="1">
      <c r="A63" s="25"/>
      <c r="B63" s="26">
        <v>323</v>
      </c>
      <c r="C63" s="27"/>
      <c r="D63" s="28" t="s">
        <v>58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s="16" customFormat="1" ht="43.5" customHeight="1">
      <c r="A64" s="29"/>
      <c r="B64" s="18">
        <v>324</v>
      </c>
      <c r="C64" s="19"/>
      <c r="D64" s="30" t="s">
        <v>59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s="16" customFormat="1" ht="43.5" customHeight="1">
      <c r="A65" s="25"/>
      <c r="B65" s="26">
        <v>331</v>
      </c>
      <c r="C65" s="27"/>
      <c r="D65" s="28" t="s">
        <v>60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s="16" customFormat="1" ht="43.5" customHeight="1">
      <c r="A66" s="29"/>
      <c r="B66" s="18">
        <v>341</v>
      </c>
      <c r="C66" s="19"/>
      <c r="D66" s="30" t="s">
        <v>61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s="16" customFormat="1" ht="43.5" customHeight="1">
      <c r="A67" s="25"/>
      <c r="B67" s="26">
        <v>351</v>
      </c>
      <c r="C67" s="27"/>
      <c r="D67" s="28" t="s">
        <v>62</v>
      </c>
      <c r="E67" s="38">
        <f>SUM(F67:Q67)</f>
        <v>11465</v>
      </c>
      <c r="F67" s="38">
        <v>1082</v>
      </c>
      <c r="G67" s="38">
        <v>1290</v>
      </c>
      <c r="H67" s="38">
        <v>1256</v>
      </c>
      <c r="I67" s="38">
        <v>685</v>
      </c>
      <c r="J67" s="38"/>
      <c r="K67" s="38">
        <v>958</v>
      </c>
      <c r="L67" s="38">
        <v>681</v>
      </c>
      <c r="M67" s="38">
        <v>681</v>
      </c>
      <c r="N67" s="38">
        <v>1263</v>
      </c>
      <c r="O67" s="38">
        <v>1436</v>
      </c>
      <c r="P67" s="38">
        <v>685</v>
      </c>
      <c r="Q67" s="38">
        <v>1448</v>
      </c>
    </row>
    <row r="68" spans="1:17" s="16" customFormat="1" ht="43.5" customHeight="1">
      <c r="A68" s="29"/>
      <c r="B68" s="18">
        <v>361</v>
      </c>
      <c r="C68" s="19"/>
      <c r="D68" s="30" t="s">
        <v>63</v>
      </c>
      <c r="E68" s="39">
        <f>SUM(F68:Q68)</f>
        <v>19754</v>
      </c>
      <c r="F68" s="39"/>
      <c r="G68" s="39">
        <v>2353</v>
      </c>
      <c r="H68" s="39">
        <v>1526</v>
      </c>
      <c r="I68" s="39">
        <v>1254</v>
      </c>
      <c r="J68" s="39">
        <v>2997</v>
      </c>
      <c r="K68" s="39">
        <v>3017</v>
      </c>
      <c r="L68" s="39">
        <v>701</v>
      </c>
      <c r="M68" s="39">
        <v>1902</v>
      </c>
      <c r="N68" s="39">
        <v>1649</v>
      </c>
      <c r="O68" s="39">
        <v>2424</v>
      </c>
      <c r="P68" s="39">
        <v>1180</v>
      </c>
      <c r="Q68" s="39">
        <v>751</v>
      </c>
    </row>
    <row r="69" spans="1:17" s="16" customFormat="1" ht="43.5" customHeight="1">
      <c r="A69" s="25"/>
      <c r="B69" s="26">
        <v>371</v>
      </c>
      <c r="C69" s="27"/>
      <c r="D69" s="28" t="s">
        <v>64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s="16" customFormat="1" ht="43.5" customHeight="1">
      <c r="A70" s="29">
        <v>6</v>
      </c>
      <c r="B70" s="18"/>
      <c r="C70" s="19"/>
      <c r="D70" s="30" t="s">
        <v>65</v>
      </c>
      <c r="E70" s="39">
        <f aca="true" t="shared" si="6" ref="E70:Q70">SUM(E71:E79)</f>
        <v>60193</v>
      </c>
      <c r="F70" s="39">
        <f t="shared" si="6"/>
        <v>5622</v>
      </c>
      <c r="G70" s="39">
        <f t="shared" si="6"/>
        <v>4826</v>
      </c>
      <c r="H70" s="39">
        <f t="shared" si="6"/>
        <v>6160</v>
      </c>
      <c r="I70" s="39">
        <f t="shared" si="6"/>
        <v>6735</v>
      </c>
      <c r="J70" s="39">
        <f t="shared" si="6"/>
        <v>3921</v>
      </c>
      <c r="K70" s="39">
        <f t="shared" si="6"/>
        <v>5013</v>
      </c>
      <c r="L70" s="39">
        <f t="shared" si="6"/>
        <v>5500</v>
      </c>
      <c r="M70" s="39">
        <f t="shared" si="6"/>
        <v>5347</v>
      </c>
      <c r="N70" s="39">
        <f t="shared" si="6"/>
        <v>3908</v>
      </c>
      <c r="O70" s="39">
        <f t="shared" si="6"/>
        <v>4024</v>
      </c>
      <c r="P70" s="39">
        <f t="shared" si="6"/>
        <v>3517</v>
      </c>
      <c r="Q70" s="39">
        <f t="shared" si="6"/>
        <v>5620</v>
      </c>
    </row>
    <row r="71" spans="1:17" s="16" customFormat="1" ht="43.5" customHeight="1">
      <c r="A71" s="25"/>
      <c r="B71" s="26">
        <v>381</v>
      </c>
      <c r="C71" s="27"/>
      <c r="D71" s="28" t="s">
        <v>66</v>
      </c>
      <c r="E71" s="38">
        <f>SUM(F71:Q71)</f>
        <v>5213</v>
      </c>
      <c r="F71" s="38">
        <v>511</v>
      </c>
      <c r="G71" s="38">
        <v>635</v>
      </c>
      <c r="H71" s="38">
        <v>1071</v>
      </c>
      <c r="I71" s="38">
        <v>708</v>
      </c>
      <c r="J71" s="38">
        <v>424</v>
      </c>
      <c r="K71" s="38">
        <v>115</v>
      </c>
      <c r="L71" s="38">
        <v>422</v>
      </c>
      <c r="M71" s="38">
        <v>237</v>
      </c>
      <c r="N71" s="38">
        <v>255</v>
      </c>
      <c r="O71" s="38">
        <v>179</v>
      </c>
      <c r="P71" s="38">
        <v>404</v>
      </c>
      <c r="Q71" s="38">
        <v>252</v>
      </c>
    </row>
    <row r="72" spans="1:17" s="16" customFormat="1" ht="43.5" customHeight="1">
      <c r="A72" s="29"/>
      <c r="B72" s="18">
        <v>391</v>
      </c>
      <c r="C72" s="19"/>
      <c r="D72" s="30" t="s">
        <v>67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s="16" customFormat="1" ht="43.5" customHeight="1">
      <c r="A73" s="25"/>
      <c r="B73" s="26">
        <v>401</v>
      </c>
      <c r="C73" s="27"/>
      <c r="D73" s="28" t="s">
        <v>68</v>
      </c>
      <c r="E73" s="38">
        <f>SUM(F73:Q73)</f>
        <v>0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s="16" customFormat="1" ht="43.5" customHeight="1">
      <c r="A74" s="29"/>
      <c r="B74" s="18">
        <v>411</v>
      </c>
      <c r="C74" s="19"/>
      <c r="D74" s="30" t="s">
        <v>69</v>
      </c>
      <c r="E74" s="39">
        <f>SUM(F74:Q74)</f>
        <v>11592</v>
      </c>
      <c r="F74" s="39">
        <v>1008</v>
      </c>
      <c r="G74" s="39">
        <v>1008</v>
      </c>
      <c r="H74" s="39">
        <v>1008</v>
      </c>
      <c r="I74" s="39">
        <v>1008</v>
      </c>
      <c r="J74" s="39">
        <v>1512</v>
      </c>
      <c r="K74" s="39">
        <v>1512</v>
      </c>
      <c r="L74" s="39">
        <v>1008</v>
      </c>
      <c r="M74" s="39">
        <v>1512</v>
      </c>
      <c r="N74" s="39">
        <v>504</v>
      </c>
      <c r="O74" s="39">
        <v>504</v>
      </c>
      <c r="P74" s="39"/>
      <c r="Q74" s="39">
        <v>1008</v>
      </c>
    </row>
    <row r="75" spans="1:17" s="16" customFormat="1" ht="43.5" customHeight="1">
      <c r="A75" s="25"/>
      <c r="B75" s="26">
        <v>421</v>
      </c>
      <c r="C75" s="27"/>
      <c r="D75" s="28" t="s">
        <v>70</v>
      </c>
      <c r="E75" s="38">
        <f>SUM(F75:Q75)</f>
        <v>19720</v>
      </c>
      <c r="F75" s="38">
        <v>2050</v>
      </c>
      <c r="G75" s="38">
        <v>1250</v>
      </c>
      <c r="H75" s="38">
        <v>1700</v>
      </c>
      <c r="I75" s="38">
        <v>2400</v>
      </c>
      <c r="J75" s="38">
        <v>450</v>
      </c>
      <c r="K75" s="38">
        <v>1250</v>
      </c>
      <c r="L75" s="38">
        <v>2400</v>
      </c>
      <c r="M75" s="38">
        <v>2560</v>
      </c>
      <c r="N75" s="38">
        <v>680</v>
      </c>
      <c r="O75" s="38">
        <v>1530</v>
      </c>
      <c r="P75" s="38">
        <v>950</v>
      </c>
      <c r="Q75" s="38">
        <v>2500</v>
      </c>
    </row>
    <row r="76" spans="1:17" s="16" customFormat="1" ht="43.5" customHeight="1">
      <c r="A76" s="29"/>
      <c r="B76" s="18">
        <v>422</v>
      </c>
      <c r="C76" s="19"/>
      <c r="D76" s="30" t="s">
        <v>71</v>
      </c>
      <c r="E76" s="39">
        <f>SUM(F76:Q76)</f>
        <v>0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s="16" customFormat="1" ht="43.5" customHeight="1">
      <c r="A77" s="25"/>
      <c r="B77" s="26">
        <v>423</v>
      </c>
      <c r="C77" s="27"/>
      <c r="D77" s="28" t="s">
        <v>72</v>
      </c>
      <c r="E77" s="38">
        <f>SUM(F77:Q77)</f>
        <v>19404</v>
      </c>
      <c r="F77" s="38">
        <v>1561</v>
      </c>
      <c r="G77" s="38">
        <v>1078</v>
      </c>
      <c r="H77" s="38">
        <v>1897</v>
      </c>
      <c r="I77" s="38">
        <v>2147</v>
      </c>
      <c r="J77" s="38">
        <v>1535</v>
      </c>
      <c r="K77" s="38">
        <v>1547</v>
      </c>
      <c r="L77" s="38">
        <v>1670</v>
      </c>
      <c r="M77" s="38">
        <v>1038</v>
      </c>
      <c r="N77" s="38">
        <v>1863</v>
      </c>
      <c r="O77" s="38">
        <v>1811</v>
      </c>
      <c r="P77" s="38">
        <v>1397</v>
      </c>
      <c r="Q77" s="38">
        <v>1860</v>
      </c>
    </row>
    <row r="78" spans="1:17" s="16" customFormat="1" ht="43.5" customHeight="1">
      <c r="A78" s="29"/>
      <c r="B78" s="18">
        <v>424</v>
      </c>
      <c r="C78" s="19"/>
      <c r="D78" s="30" t="s">
        <v>73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s="16" customFormat="1" ht="43.5" customHeight="1">
      <c r="A79" s="25"/>
      <c r="B79" s="26">
        <v>425</v>
      </c>
      <c r="C79" s="27"/>
      <c r="D79" s="28" t="s">
        <v>74</v>
      </c>
      <c r="E79" s="38">
        <f>SUM(F79:Q79)</f>
        <v>4264</v>
      </c>
      <c r="F79" s="38">
        <v>492</v>
      </c>
      <c r="G79" s="38">
        <v>855</v>
      </c>
      <c r="H79" s="38">
        <v>484</v>
      </c>
      <c r="I79" s="38">
        <v>472</v>
      </c>
      <c r="J79" s="38"/>
      <c r="K79" s="38">
        <v>589</v>
      </c>
      <c r="L79" s="38"/>
      <c r="M79" s="38"/>
      <c r="N79" s="38">
        <v>606</v>
      </c>
      <c r="O79" s="38"/>
      <c r="P79" s="38">
        <v>766</v>
      </c>
      <c r="Q79" s="38"/>
    </row>
    <row r="80" spans="1:17" s="16" customFormat="1" ht="43.5" customHeight="1">
      <c r="A80" s="29">
        <v>7</v>
      </c>
      <c r="B80" s="18"/>
      <c r="C80" s="19"/>
      <c r="D80" s="30" t="s">
        <v>75</v>
      </c>
      <c r="E80" s="39">
        <f>SUM(E81:E88)</f>
        <v>0</v>
      </c>
      <c r="F80" s="39">
        <f aca="true" t="shared" si="7" ref="F80:Q80">SUM(F81:F88)</f>
        <v>0</v>
      </c>
      <c r="G80" s="39">
        <f t="shared" si="7"/>
        <v>0</v>
      </c>
      <c r="H80" s="39">
        <f t="shared" si="7"/>
        <v>0</v>
      </c>
      <c r="I80" s="39">
        <f t="shared" si="7"/>
        <v>0</v>
      </c>
      <c r="J80" s="39">
        <f t="shared" si="7"/>
        <v>0</v>
      </c>
      <c r="K80" s="39">
        <f t="shared" si="7"/>
        <v>0</v>
      </c>
      <c r="L80" s="39">
        <f t="shared" si="7"/>
        <v>0</v>
      </c>
      <c r="M80" s="39">
        <f t="shared" si="7"/>
        <v>0</v>
      </c>
      <c r="N80" s="39">
        <f t="shared" si="7"/>
        <v>0</v>
      </c>
      <c r="O80" s="39">
        <f t="shared" si="7"/>
        <v>0</v>
      </c>
      <c r="P80" s="39">
        <f t="shared" si="7"/>
        <v>0</v>
      </c>
      <c r="Q80" s="39">
        <f t="shared" si="7"/>
        <v>0</v>
      </c>
    </row>
    <row r="81" spans="1:17" s="16" customFormat="1" ht="43.5" customHeight="1">
      <c r="A81" s="25"/>
      <c r="B81" s="26">
        <v>431</v>
      </c>
      <c r="C81" s="27"/>
      <c r="D81" s="28" t="s">
        <v>76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s="16" customFormat="1" ht="43.5" customHeight="1">
      <c r="A82" s="29"/>
      <c r="B82" s="18">
        <v>441</v>
      </c>
      <c r="C82" s="19"/>
      <c r="D82" s="30" t="s">
        <v>77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s="16" customFormat="1" ht="43.5" customHeight="1">
      <c r="A83" s="25"/>
      <c r="B83" s="26">
        <v>442</v>
      </c>
      <c r="C83" s="27"/>
      <c r="D83" s="28" t="s">
        <v>78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s="16" customFormat="1" ht="43.5" customHeight="1">
      <c r="A84" s="29"/>
      <c r="B84" s="18">
        <v>443</v>
      </c>
      <c r="C84" s="19"/>
      <c r="D84" s="30" t="s">
        <v>79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7" s="16" customFormat="1" ht="43.5" customHeight="1">
      <c r="A85" s="25"/>
      <c r="B85" s="26">
        <v>444</v>
      </c>
      <c r="C85" s="27"/>
      <c r="D85" s="28" t="s">
        <v>80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16" customFormat="1" ht="43.5" customHeight="1">
      <c r="A86" s="29"/>
      <c r="B86" s="18">
        <v>451</v>
      </c>
      <c r="C86" s="19"/>
      <c r="D86" s="30" t="s">
        <v>81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s="16" customFormat="1" ht="43.5" customHeight="1">
      <c r="A87" s="25"/>
      <c r="B87" s="26">
        <v>461</v>
      </c>
      <c r="C87" s="27"/>
      <c r="D87" s="28" t="s">
        <v>82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s="16" customFormat="1" ht="43.5" customHeight="1">
      <c r="A88" s="29"/>
      <c r="B88" s="18">
        <v>471</v>
      </c>
      <c r="C88" s="19"/>
      <c r="D88" s="30" t="s">
        <v>83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s="16" customFormat="1" ht="43.5" customHeight="1">
      <c r="A89" s="25">
        <v>8</v>
      </c>
      <c r="B89" s="26"/>
      <c r="C89" s="27"/>
      <c r="D89" s="28" t="s">
        <v>84</v>
      </c>
      <c r="E89" s="38">
        <f>SUM(E90:E96)</f>
        <v>109170</v>
      </c>
      <c r="F89" s="38">
        <f aca="true" t="shared" si="8" ref="F89:Q89">SUM(F90:F96)</f>
        <v>7986</v>
      </c>
      <c r="G89" s="38">
        <f t="shared" si="8"/>
        <v>7472</v>
      </c>
      <c r="H89" s="38">
        <f t="shared" si="8"/>
        <v>8628</v>
      </c>
      <c r="I89" s="38">
        <f t="shared" si="8"/>
        <v>10722</v>
      </c>
      <c r="J89" s="38">
        <f t="shared" si="8"/>
        <v>7586</v>
      </c>
      <c r="K89" s="38">
        <f t="shared" si="8"/>
        <v>10452</v>
      </c>
      <c r="L89" s="38">
        <f t="shared" si="8"/>
        <v>9420</v>
      </c>
      <c r="M89" s="38">
        <f t="shared" si="8"/>
        <v>12535</v>
      </c>
      <c r="N89" s="38">
        <f t="shared" si="8"/>
        <v>10159</v>
      </c>
      <c r="O89" s="38">
        <f t="shared" si="8"/>
        <v>8165</v>
      </c>
      <c r="P89" s="38">
        <f t="shared" si="8"/>
        <v>8681</v>
      </c>
      <c r="Q89" s="38">
        <f t="shared" si="8"/>
        <v>7364</v>
      </c>
    </row>
    <row r="90" spans="1:17" s="16" customFormat="1" ht="43.5" customHeight="1">
      <c r="A90" s="29"/>
      <c r="B90" s="18">
        <v>481</v>
      </c>
      <c r="C90" s="19"/>
      <c r="D90" s="30" t="s">
        <v>85</v>
      </c>
      <c r="E90" s="39">
        <f>SUM(F90:Q90)</f>
        <v>31211</v>
      </c>
      <c r="F90" s="39">
        <v>2179</v>
      </c>
      <c r="G90" s="39">
        <v>1932</v>
      </c>
      <c r="H90" s="39">
        <v>2077</v>
      </c>
      <c r="I90" s="39">
        <v>3304</v>
      </c>
      <c r="J90" s="39">
        <v>1215</v>
      </c>
      <c r="K90" s="39">
        <v>3323</v>
      </c>
      <c r="L90" s="39">
        <v>1873</v>
      </c>
      <c r="M90" s="39">
        <v>3574</v>
      </c>
      <c r="N90" s="39">
        <v>4151</v>
      </c>
      <c r="O90" s="39">
        <v>3140</v>
      </c>
      <c r="P90" s="39">
        <v>2205</v>
      </c>
      <c r="Q90" s="39">
        <v>2238</v>
      </c>
    </row>
    <row r="91" spans="1:17" s="16" customFormat="1" ht="43.5" customHeight="1">
      <c r="A91" s="25"/>
      <c r="B91" s="26">
        <v>491</v>
      </c>
      <c r="C91" s="27"/>
      <c r="D91" s="28" t="s">
        <v>86</v>
      </c>
      <c r="E91" s="38">
        <f>SUM(F91:Q91)</f>
        <v>7781</v>
      </c>
      <c r="F91" s="38">
        <v>955</v>
      </c>
      <c r="G91" s="38"/>
      <c r="H91" s="38"/>
      <c r="I91" s="38"/>
      <c r="J91" s="38"/>
      <c r="K91" s="38">
        <v>956</v>
      </c>
      <c r="L91" s="38"/>
      <c r="M91" s="38">
        <v>1910</v>
      </c>
      <c r="N91" s="38">
        <v>1076</v>
      </c>
      <c r="O91" s="38">
        <v>999</v>
      </c>
      <c r="P91" s="38"/>
      <c r="Q91" s="38">
        <v>1885</v>
      </c>
    </row>
    <row r="92" spans="1:17" s="16" customFormat="1" ht="43.5" customHeight="1">
      <c r="A92" s="29"/>
      <c r="B92" s="18">
        <v>501</v>
      </c>
      <c r="C92" s="19"/>
      <c r="D92" s="30" t="s">
        <v>87</v>
      </c>
      <c r="E92" s="39">
        <f>SUM(F92:Q92)</f>
        <v>70178</v>
      </c>
      <c r="F92" s="39">
        <v>4852</v>
      </c>
      <c r="G92" s="39">
        <v>5540</v>
      </c>
      <c r="H92" s="39">
        <v>6551</v>
      </c>
      <c r="I92" s="39">
        <v>7418</v>
      </c>
      <c r="J92" s="39">
        <v>6371</v>
      </c>
      <c r="K92" s="39">
        <v>6173</v>
      </c>
      <c r="L92" s="39">
        <v>7547</v>
      </c>
      <c r="M92" s="39">
        <v>7051</v>
      </c>
      <c r="N92" s="39">
        <v>4932</v>
      </c>
      <c r="O92" s="39">
        <v>4026</v>
      </c>
      <c r="P92" s="39">
        <v>6476</v>
      </c>
      <c r="Q92" s="39">
        <v>3241</v>
      </c>
    </row>
    <row r="93" spans="1:17" s="16" customFormat="1" ht="43.5" customHeight="1">
      <c r="A93" s="25"/>
      <c r="B93" s="26">
        <v>511</v>
      </c>
      <c r="C93" s="27"/>
      <c r="D93" s="28" t="s">
        <v>88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s="16" customFormat="1" ht="43.5" customHeight="1">
      <c r="A94" s="29"/>
      <c r="B94" s="18">
        <v>512</v>
      </c>
      <c r="C94" s="19"/>
      <c r="D94" s="30" t="s">
        <v>89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s="16" customFormat="1" ht="43.5" customHeight="1">
      <c r="A95" s="25"/>
      <c r="B95" s="26">
        <v>521</v>
      </c>
      <c r="C95" s="27"/>
      <c r="D95" s="28" t="s">
        <v>90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s="16" customFormat="1" ht="43.5" customHeight="1">
      <c r="A96" s="29"/>
      <c r="B96" s="18">
        <v>531</v>
      </c>
      <c r="C96" s="19"/>
      <c r="D96" s="30" t="s">
        <v>91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s="16" customFormat="1" ht="43.5" customHeight="1">
      <c r="A97" s="25">
        <v>9</v>
      </c>
      <c r="B97" s="26"/>
      <c r="C97" s="27"/>
      <c r="D97" s="28" t="s">
        <v>92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s="16" customFormat="1" ht="43.5" customHeight="1">
      <c r="A98" s="29"/>
      <c r="B98" s="18">
        <v>541</v>
      </c>
      <c r="C98" s="19"/>
      <c r="D98" s="30" t="s">
        <v>92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s="16" customFormat="1" ht="43.5" customHeight="1">
      <c r="A99" s="25"/>
      <c r="B99" s="26"/>
      <c r="C99" s="27"/>
      <c r="D99" s="2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s="16" customFormat="1" ht="43.5" customHeight="1">
      <c r="A100" s="29"/>
      <c r="B100" s="18"/>
      <c r="C100" s="19"/>
      <c r="D100" s="3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s="16" customFormat="1" ht="43.5" customHeight="1">
      <c r="A101" s="32"/>
      <c r="B101" s="33"/>
      <c r="C101" s="34"/>
      <c r="D101" s="35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</sheetData>
  <sheetProtection/>
  <mergeCells count="17">
    <mergeCell ref="I6:I7"/>
    <mergeCell ref="J6:J7"/>
    <mergeCell ref="Q6:Q7"/>
    <mergeCell ref="K6:K7"/>
    <mergeCell ref="L6:L7"/>
    <mergeCell ref="M6:M7"/>
    <mergeCell ref="N6:N7"/>
    <mergeCell ref="O6:O7"/>
    <mergeCell ref="P6:P7"/>
    <mergeCell ref="E6:E7"/>
    <mergeCell ref="F6:F7"/>
    <mergeCell ref="G6:G7"/>
    <mergeCell ref="H6:H7"/>
    <mergeCell ref="A5:D5"/>
    <mergeCell ref="P5:Q5"/>
    <mergeCell ref="E2:M2"/>
    <mergeCell ref="A2:B2"/>
  </mergeCells>
  <printOptions/>
  <pageMargins left="0.3937007874015748" right="0.2362204724409449" top="0.3937007874015748" bottom="0.4330708661417323" header="0.2755905511811024" footer="0.2755905511811024"/>
  <pageSetup firstPageNumber="50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2014-01-29T06:36:35Z</cp:lastPrinted>
  <dcterms:created xsi:type="dcterms:W3CDTF">2011-01-27T02:19:33Z</dcterms:created>
  <dcterms:modified xsi:type="dcterms:W3CDTF">2014-02-10T10:51:37Z</dcterms:modified>
  <cp:category/>
  <cp:version/>
  <cp:contentType/>
  <cp:contentStatus/>
</cp:coreProperties>
</file>