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9120" activeTab="0"/>
  </bookViews>
  <sheets>
    <sheet name="海上出入貨物の品種別トン数月別表" sheetId="1" r:id="rId1"/>
  </sheets>
  <externalReferences>
    <externalReference r:id="rId4"/>
  </externalReferences>
  <definedNames>
    <definedName name="HYODAI">#REF!</definedName>
    <definedName name="MEISAI">#REF!</definedName>
    <definedName name="_xlnm.Print_Titles" localSheetId="0">'海上出入貨物の品種別トン数月別表'!$A:$D,'海上出入貨物の品種別トン数月別表'!$1:$7</definedName>
    <definedName name="メッセージボタン">"ボタン 1"</definedName>
  </definedNames>
  <calcPr fullCalcOnLoad="1"/>
</workbook>
</file>

<file path=xl/sharedStrings.xml><?xml version="1.0" encoding="utf-8"?>
<sst xmlns="http://schemas.openxmlformats.org/spreadsheetml/2006/main" count="110" uniqueCount="109">
  <si>
    <t>（単位：トン）</t>
  </si>
  <si>
    <t>　　　　　　　　月　別</t>
  </si>
  <si>
    <t>　　品　種　別</t>
  </si>
  <si>
    <t>　合　　　　　　　　　計</t>
  </si>
  <si>
    <t>農水産品</t>
  </si>
  <si>
    <t>麦</t>
  </si>
  <si>
    <t>米</t>
  </si>
  <si>
    <t>とうもろこし</t>
  </si>
  <si>
    <t>豆類</t>
  </si>
  <si>
    <t>その他雑穀</t>
  </si>
  <si>
    <t>野菜・果物</t>
  </si>
  <si>
    <t>綿花</t>
  </si>
  <si>
    <t>その他農産品</t>
  </si>
  <si>
    <t>羊毛</t>
  </si>
  <si>
    <t>その他畜産品</t>
  </si>
  <si>
    <t>水産品</t>
  </si>
  <si>
    <t>林産品</t>
  </si>
  <si>
    <t>原木</t>
  </si>
  <si>
    <t>製材</t>
  </si>
  <si>
    <t>樹脂類</t>
  </si>
  <si>
    <t>木材チップ</t>
  </si>
  <si>
    <t>その他林産品</t>
  </si>
  <si>
    <t>薪炭</t>
  </si>
  <si>
    <t>鉱産品</t>
  </si>
  <si>
    <t>石炭</t>
  </si>
  <si>
    <t>鉄鉱石</t>
  </si>
  <si>
    <t>金属鉱</t>
  </si>
  <si>
    <t>砂利・砂</t>
  </si>
  <si>
    <t>石材</t>
  </si>
  <si>
    <t>原油</t>
  </si>
  <si>
    <t>りん鉱石</t>
  </si>
  <si>
    <t>石灰石</t>
  </si>
  <si>
    <t>原塩</t>
  </si>
  <si>
    <t>非金属鉱物</t>
  </si>
  <si>
    <t>金属機械工業品</t>
  </si>
  <si>
    <t>鉄鋼</t>
  </si>
  <si>
    <t>鋼材</t>
  </si>
  <si>
    <t>非鉄金属</t>
  </si>
  <si>
    <t>金属製品</t>
  </si>
  <si>
    <t>鉄道車輌</t>
  </si>
  <si>
    <t>完成自動車</t>
  </si>
  <si>
    <t>その他輸送用車両</t>
  </si>
  <si>
    <t>二輪自動車</t>
  </si>
  <si>
    <t>自動車部品</t>
  </si>
  <si>
    <t>その他輸送機械</t>
  </si>
  <si>
    <t>産業機械</t>
  </si>
  <si>
    <t>電気機械</t>
  </si>
  <si>
    <t>測量・光学・医療機械</t>
  </si>
  <si>
    <t>事務用機器</t>
  </si>
  <si>
    <t>その他機械</t>
  </si>
  <si>
    <t>化学工業品</t>
  </si>
  <si>
    <t>陶磁器</t>
  </si>
  <si>
    <t>セメント</t>
  </si>
  <si>
    <t>ガラス類</t>
  </si>
  <si>
    <t>窯業品</t>
  </si>
  <si>
    <t>重油</t>
  </si>
  <si>
    <t>石油製品</t>
  </si>
  <si>
    <t>ＬＮＧ液化天然ガス</t>
  </si>
  <si>
    <t>ＬＰＧ液化石油ガス</t>
  </si>
  <si>
    <t>その他石油製品</t>
  </si>
  <si>
    <t>コークス</t>
  </si>
  <si>
    <t>石炭製品</t>
  </si>
  <si>
    <t>化学薬品</t>
  </si>
  <si>
    <t>化学肥料</t>
  </si>
  <si>
    <t>染料・塗料・合成樹脂</t>
  </si>
  <si>
    <t>軽工業品</t>
  </si>
  <si>
    <t>紙・パルプ</t>
  </si>
  <si>
    <t>糸及び紡績半製品</t>
  </si>
  <si>
    <t>その他繊維工業品</t>
  </si>
  <si>
    <t>砂糖</t>
  </si>
  <si>
    <t>製造食品</t>
  </si>
  <si>
    <t>飲料</t>
  </si>
  <si>
    <t>水</t>
  </si>
  <si>
    <t>たばこ</t>
  </si>
  <si>
    <t>その他食料工業品</t>
  </si>
  <si>
    <t>雑工業品</t>
  </si>
  <si>
    <t>がん具</t>
  </si>
  <si>
    <t>衣類・身廻品・履物</t>
  </si>
  <si>
    <t>文具・運動用品・楽器</t>
  </si>
  <si>
    <t>家具装飾品</t>
  </si>
  <si>
    <t>その他日用品</t>
  </si>
  <si>
    <t>ゴム製品</t>
  </si>
  <si>
    <t>木製品</t>
  </si>
  <si>
    <t>その他製造工業品</t>
  </si>
  <si>
    <t>特殊品</t>
  </si>
  <si>
    <t>金属くず</t>
  </si>
  <si>
    <t>再利用資源</t>
  </si>
  <si>
    <t>動植物性製造飼肥料</t>
  </si>
  <si>
    <t>廃棄物</t>
  </si>
  <si>
    <t>廃土砂</t>
  </si>
  <si>
    <t>輸送用容器</t>
  </si>
  <si>
    <t>取合せ品</t>
  </si>
  <si>
    <t>分類不能のもの</t>
  </si>
  <si>
    <t>海上出入貨物の品種別トン数月別表</t>
  </si>
  <si>
    <t>移  入</t>
  </si>
  <si>
    <t>合　計</t>
  </si>
  <si>
    <t>１　　月</t>
  </si>
  <si>
    <t>２　　月</t>
  </si>
  <si>
    <t>３　　月</t>
  </si>
  <si>
    <t>４　　月</t>
  </si>
  <si>
    <t>５　　月</t>
  </si>
  <si>
    <t>６　　月</t>
  </si>
  <si>
    <t>７　　月</t>
  </si>
  <si>
    <t>８　　月</t>
  </si>
  <si>
    <t>９　　月</t>
  </si>
  <si>
    <t>１０　月</t>
  </si>
  <si>
    <t>１１　月</t>
  </si>
  <si>
    <t>１２　月</t>
  </si>
  <si>
    <t>平成25年　1月　～　平成25年　12月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</si>
</sst>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"/>
    <numFmt numFmtId="178" formatCode="#,##0_ "/>
  </numFmts>
  <fonts count="27">
    <font>
      <sz val="11"/>
      <color indexed="8"/>
      <name val="ＭＳ Ｐゴシック"/>
      <family val="3"/>
    </font>
    <font>
      <sz val="11"/>
      <name val="ＭＳ Ｐゴシック"/>
      <family val="3"/>
    </font>
    <font>
      <sz val="16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48"/>
      <name val="ＭＳ Ｐ明朝"/>
      <family val="1"/>
    </font>
    <font>
      <sz val="28"/>
      <name val="ＭＳ Ｐ明朝"/>
      <family val="1"/>
    </font>
    <font>
      <sz val="24"/>
      <name val="ＭＳ Ｐ明朝"/>
      <family val="1"/>
    </font>
    <font>
      <sz val="2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1" fillId="0" borderId="0">
      <alignment/>
      <protection/>
    </xf>
    <xf numFmtId="0" fontId="26" fillId="4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176" fontId="2" fillId="0" borderId="0" xfId="60" applyNumberFormat="1" applyFont="1" applyAlignment="1">
      <alignment horizontal="center"/>
      <protection/>
    </xf>
    <xf numFmtId="177" fontId="4" fillId="0" borderId="0" xfId="60" applyNumberFormat="1" applyFont="1">
      <alignment/>
      <protection/>
    </xf>
    <xf numFmtId="0" fontId="4" fillId="0" borderId="0" xfId="60" applyFont="1">
      <alignment/>
      <protection/>
    </xf>
    <xf numFmtId="0" fontId="5" fillId="0" borderId="0" xfId="60" applyFont="1" applyAlignment="1">
      <alignment horizontal="center"/>
      <protection/>
    </xf>
    <xf numFmtId="0" fontId="5" fillId="0" borderId="0" xfId="60" applyFont="1" applyAlignment="1">
      <alignment horizontal="left"/>
      <protection/>
    </xf>
    <xf numFmtId="0" fontId="6" fillId="0" borderId="0" xfId="60" applyFont="1" applyAlignment="1">
      <alignment horizontal="center"/>
      <protection/>
    </xf>
    <xf numFmtId="0" fontId="4" fillId="0" borderId="10" xfId="60" applyFont="1" applyBorder="1" applyAlignment="1">
      <alignment horizontal="center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right"/>
      <protection/>
    </xf>
    <xf numFmtId="176" fontId="4" fillId="0" borderId="0" xfId="60" applyNumberFormat="1" applyFont="1" applyAlignment="1">
      <alignment horizontal="right"/>
      <protection/>
    </xf>
    <xf numFmtId="176" fontId="4" fillId="0" borderId="0" xfId="60" applyNumberFormat="1" applyFont="1">
      <alignment/>
      <protection/>
    </xf>
    <xf numFmtId="176" fontId="2" fillId="0" borderId="0" xfId="60" applyNumberFormat="1" applyFont="1" applyAlignment="1">
      <alignment/>
      <protection/>
    </xf>
    <xf numFmtId="0" fontId="5" fillId="0" borderId="0" xfId="60" applyFont="1" applyAlignment="1">
      <alignment/>
      <protection/>
    </xf>
    <xf numFmtId="176" fontId="9" fillId="0" borderId="11" xfId="60" applyNumberFormat="1" applyFont="1" applyBorder="1" applyAlignment="1">
      <alignment horizontal="right"/>
      <protection/>
    </xf>
    <xf numFmtId="176" fontId="9" fillId="0" borderId="12" xfId="60" applyNumberFormat="1" applyFont="1" applyBorder="1">
      <alignment/>
      <protection/>
    </xf>
    <xf numFmtId="177" fontId="9" fillId="0" borderId="12" xfId="60" applyNumberFormat="1" applyFont="1" applyBorder="1">
      <alignment/>
      <protection/>
    </xf>
    <xf numFmtId="0" fontId="9" fillId="0" borderId="13" xfId="60" applyFont="1" applyBorder="1" applyAlignment="1">
      <alignment/>
      <protection/>
    </xf>
    <xf numFmtId="0" fontId="9" fillId="0" borderId="0" xfId="60" applyFont="1">
      <alignment/>
      <protection/>
    </xf>
    <xf numFmtId="176" fontId="9" fillId="0" borderId="14" xfId="60" applyNumberFormat="1" applyFont="1" applyBorder="1" applyAlignment="1">
      <alignment vertical="top"/>
      <protection/>
    </xf>
    <xf numFmtId="176" fontId="9" fillId="0" borderId="0" xfId="60" applyNumberFormat="1" applyFont="1" applyBorder="1" applyAlignment="1">
      <alignment horizontal="center" vertical="center"/>
      <protection/>
    </xf>
    <xf numFmtId="177" fontId="9" fillId="0" borderId="0" xfId="60" applyNumberFormat="1" applyFont="1" applyBorder="1" applyAlignment="1">
      <alignment horizontal="center" vertical="center"/>
      <protection/>
    </xf>
    <xf numFmtId="0" fontId="9" fillId="0" borderId="15" xfId="60" applyFont="1" applyBorder="1">
      <alignment/>
      <protection/>
    </xf>
    <xf numFmtId="176" fontId="9" fillId="0" borderId="11" xfId="60" applyNumberFormat="1" applyFont="1" applyBorder="1" applyAlignment="1">
      <alignment horizontal="left" vertical="center"/>
      <protection/>
    </xf>
    <xf numFmtId="176" fontId="9" fillId="0" borderId="12" xfId="60" applyNumberFormat="1" applyFont="1" applyBorder="1" applyAlignment="1">
      <alignment horizontal="center" vertical="center"/>
      <protection/>
    </xf>
    <xf numFmtId="177" fontId="9" fillId="0" borderId="12" xfId="60" applyNumberFormat="1" applyFont="1" applyBorder="1" applyAlignment="1">
      <alignment horizontal="center" vertical="center"/>
      <protection/>
    </xf>
    <xf numFmtId="176" fontId="9" fillId="4" borderId="14" xfId="60" applyNumberFormat="1" applyFont="1" applyFill="1" applyBorder="1" applyAlignment="1">
      <alignment horizontal="right" vertical="center"/>
      <protection/>
    </xf>
    <xf numFmtId="176" fontId="9" fillId="4" borderId="0" xfId="60" applyNumberFormat="1" applyFont="1" applyFill="1" applyBorder="1" applyAlignment="1">
      <alignment horizontal="center" vertical="center"/>
      <protection/>
    </xf>
    <xf numFmtId="177" fontId="9" fillId="4" borderId="0" xfId="60" applyNumberFormat="1" applyFont="1" applyFill="1" applyBorder="1" applyAlignment="1">
      <alignment horizontal="center" vertical="center"/>
      <protection/>
    </xf>
    <xf numFmtId="49" fontId="9" fillId="4" borderId="15" xfId="60" applyNumberFormat="1" applyFont="1" applyFill="1" applyBorder="1" applyAlignment="1">
      <alignment horizontal="left" vertical="center"/>
      <protection/>
    </xf>
    <xf numFmtId="176" fontId="9" fillId="0" borderId="14" xfId="60" applyNumberFormat="1" applyFont="1" applyBorder="1" applyAlignment="1">
      <alignment horizontal="right" vertical="center"/>
      <protection/>
    </xf>
    <xf numFmtId="49" fontId="9" fillId="0" borderId="15" xfId="60" applyNumberFormat="1" applyFont="1" applyBorder="1" applyAlignment="1">
      <alignment horizontal="left" vertical="center"/>
      <protection/>
    </xf>
    <xf numFmtId="176" fontId="9" fillId="0" borderId="14" xfId="60" applyNumberFormat="1" applyFont="1" applyBorder="1">
      <alignment/>
      <protection/>
    </xf>
    <xf numFmtId="176" fontId="9" fillId="4" borderId="16" xfId="60" applyNumberFormat="1" applyFont="1" applyFill="1" applyBorder="1" applyAlignment="1">
      <alignment horizontal="right" vertical="center"/>
      <protection/>
    </xf>
    <xf numFmtId="176" fontId="9" fillId="4" borderId="10" xfId="60" applyNumberFormat="1" applyFont="1" applyFill="1" applyBorder="1" applyAlignment="1">
      <alignment horizontal="center" vertical="center"/>
      <protection/>
    </xf>
    <xf numFmtId="177" fontId="9" fillId="4" borderId="10" xfId="60" applyNumberFormat="1" applyFont="1" applyFill="1" applyBorder="1" applyAlignment="1">
      <alignment horizontal="center" vertical="center"/>
      <protection/>
    </xf>
    <xf numFmtId="49" fontId="9" fillId="4" borderId="17" xfId="60" applyNumberFormat="1" applyFont="1" applyFill="1" applyBorder="1" applyAlignment="1">
      <alignment horizontal="left" vertical="center"/>
      <protection/>
    </xf>
    <xf numFmtId="178" fontId="5" fillId="0" borderId="18" xfId="60" applyNumberFormat="1" applyFont="1" applyBorder="1" applyAlignment="1">
      <alignment horizontal="right" vertical="center"/>
      <protection/>
    </xf>
    <xf numFmtId="178" fontId="10" fillId="4" borderId="19" xfId="60" applyNumberFormat="1" applyFont="1" applyFill="1" applyBorder="1" applyAlignment="1">
      <alignment horizontal="right" vertical="center"/>
      <protection/>
    </xf>
    <xf numFmtId="178" fontId="10" fillId="0" borderId="19" xfId="60" applyNumberFormat="1" applyFont="1" applyBorder="1" applyAlignment="1">
      <alignment horizontal="right" vertical="center"/>
      <protection/>
    </xf>
    <xf numFmtId="178" fontId="10" fillId="4" borderId="20" xfId="60" applyNumberFormat="1" applyFont="1" applyFill="1" applyBorder="1" applyAlignment="1">
      <alignment horizontal="right" vertical="center"/>
      <protection/>
    </xf>
    <xf numFmtId="49" fontId="10" fillId="0" borderId="13" xfId="60" applyNumberFormat="1" applyFont="1" applyBorder="1" applyAlignment="1">
      <alignment horizontal="left" vertical="center"/>
      <protection/>
    </xf>
    <xf numFmtId="176" fontId="9" fillId="0" borderId="16" xfId="60" applyNumberFormat="1" applyFont="1" applyBorder="1" applyAlignment="1">
      <alignment horizontal="right" vertical="center"/>
      <protection/>
    </xf>
    <xf numFmtId="176" fontId="9" fillId="0" borderId="10" xfId="60" applyNumberFormat="1" applyFont="1" applyBorder="1" applyAlignment="1">
      <alignment horizontal="center" vertical="center"/>
      <protection/>
    </xf>
    <xf numFmtId="177" fontId="9" fillId="0" borderId="10" xfId="60" applyNumberFormat="1" applyFont="1" applyBorder="1" applyAlignment="1">
      <alignment horizontal="center" vertical="center"/>
      <protection/>
    </xf>
    <xf numFmtId="49" fontId="9" fillId="0" borderId="17" xfId="60" applyNumberFormat="1" applyFont="1" applyBorder="1" applyAlignment="1">
      <alignment horizontal="left" vertical="center"/>
      <protection/>
    </xf>
    <xf numFmtId="178" fontId="10" fillId="0" borderId="20" xfId="60" applyNumberFormat="1" applyFont="1" applyBorder="1" applyAlignment="1">
      <alignment horizontal="right" vertical="center"/>
      <protection/>
    </xf>
    <xf numFmtId="176" fontId="9" fillId="4" borderId="11" xfId="60" applyNumberFormat="1" applyFont="1" applyFill="1" applyBorder="1" applyAlignment="1">
      <alignment horizontal="right" vertical="center"/>
      <protection/>
    </xf>
    <xf numFmtId="176" fontId="9" fillId="4" borderId="12" xfId="60" applyNumberFormat="1" applyFont="1" applyFill="1" applyBorder="1" applyAlignment="1">
      <alignment horizontal="center" vertical="center"/>
      <protection/>
    </xf>
    <xf numFmtId="177" fontId="9" fillId="4" borderId="12" xfId="60" applyNumberFormat="1" applyFont="1" applyFill="1" applyBorder="1" applyAlignment="1">
      <alignment horizontal="center" vertical="center"/>
      <protection/>
    </xf>
    <xf numFmtId="49" fontId="9" fillId="4" borderId="13" xfId="60" applyNumberFormat="1" applyFont="1" applyFill="1" applyBorder="1" applyAlignment="1">
      <alignment horizontal="left" vertical="center"/>
      <protection/>
    </xf>
    <xf numFmtId="178" fontId="5" fillId="4" borderId="18" xfId="60" applyNumberFormat="1" applyFont="1" applyFill="1" applyBorder="1" applyAlignment="1">
      <alignment horizontal="right" vertical="center"/>
      <protection/>
    </xf>
    <xf numFmtId="178" fontId="6" fillId="0" borderId="0" xfId="60" applyNumberFormat="1" applyFont="1" applyAlignment="1">
      <alignment horizontal="center"/>
      <protection/>
    </xf>
    <xf numFmtId="178" fontId="5" fillId="0" borderId="0" xfId="60" applyNumberFormat="1" applyFont="1" applyAlignment="1">
      <alignment horizontal="center"/>
      <protection/>
    </xf>
    <xf numFmtId="0" fontId="9" fillId="0" borderId="18" xfId="60" applyFont="1" applyBorder="1" applyAlignment="1">
      <alignment horizontal="center" vertical="center"/>
      <protection/>
    </xf>
    <xf numFmtId="0" fontId="9" fillId="0" borderId="20" xfId="60" applyFont="1" applyBorder="1" applyAlignment="1">
      <alignment horizontal="center" vertical="center"/>
      <protection/>
    </xf>
    <xf numFmtId="0" fontId="10" fillId="0" borderId="10" xfId="60" applyFont="1" applyBorder="1" applyAlignment="1">
      <alignment horizontal="center"/>
      <protection/>
    </xf>
    <xf numFmtId="176" fontId="8" fillId="0" borderId="0" xfId="60" applyNumberFormat="1" applyFont="1" applyAlignment="1">
      <alignment horizontal="center"/>
      <protection/>
    </xf>
    <xf numFmtId="0" fontId="7" fillId="0" borderId="0" xfId="60" applyFont="1" applyAlignment="1">
      <alignment horizontal="center"/>
      <protection/>
    </xf>
    <xf numFmtId="0" fontId="10" fillId="0" borderId="10" xfId="60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GHV60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uwan\Bin\xls\GHV60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中"/>
      <sheetName val="海上出入貨物の品種別トン数月別表"/>
      <sheetName val="データワーク"/>
      <sheetName val="品種ワーク"/>
      <sheetName val="統計ワーク"/>
      <sheetName val="カーフェリーワーク"/>
      <sheetName val="テーブル"/>
      <sheetName val="共通ワーク"/>
      <sheetName val="帳票レイアウ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1"/>
  <sheetViews>
    <sheetView showZeros="0" tabSelected="1" view="pageBreakPreview" zoomScale="55" zoomScaleNormal="40" zoomScaleSheetLayoutView="55" zoomScalePageLayoutView="0" workbookViewId="0" topLeftCell="A1">
      <pane ySplit="7" topLeftCell="BM8" activePane="bottomLeft" state="frozen"/>
      <selection pane="topLeft" activeCell="A1" sqref="A1"/>
      <selection pane="bottomLeft" activeCell="Q70" sqref="Q70"/>
    </sheetView>
  </sheetViews>
  <sheetFormatPr defaultColWidth="9.00390625" defaultRowHeight="13.5"/>
  <cols>
    <col min="1" max="1" width="9.625" style="10" customWidth="1"/>
    <col min="2" max="2" width="9.375" style="11" customWidth="1"/>
    <col min="3" max="3" width="4.625" style="2" customWidth="1"/>
    <col min="4" max="4" width="42.375" style="3" customWidth="1"/>
    <col min="5" max="5" width="19.25390625" style="3" customWidth="1"/>
    <col min="6" max="17" width="14.75390625" style="3" customWidth="1"/>
    <col min="18" max="16384" width="9.00390625" style="3" customWidth="1"/>
  </cols>
  <sheetData>
    <row r="1" spans="2:17" ht="33.75" customHeight="1">
      <c r="B1" s="12"/>
      <c r="F1" s="13"/>
      <c r="G1" s="13"/>
      <c r="H1" s="13"/>
      <c r="I1" s="13"/>
      <c r="J1" s="5"/>
      <c r="K1" s="5"/>
      <c r="L1" s="13"/>
      <c r="M1" s="13"/>
      <c r="N1" s="13"/>
      <c r="O1" s="13"/>
      <c r="P1" s="13"/>
      <c r="Q1" s="5"/>
    </row>
    <row r="2" spans="1:17" ht="81.75" customHeight="1">
      <c r="A2" s="57" t="s">
        <v>94</v>
      </c>
      <c r="B2" s="57"/>
      <c r="E2" s="58" t="s">
        <v>93</v>
      </c>
      <c r="F2" s="58"/>
      <c r="G2" s="58"/>
      <c r="H2" s="58"/>
      <c r="I2" s="58"/>
      <c r="J2" s="58"/>
      <c r="K2" s="58"/>
      <c r="L2" s="58"/>
      <c r="M2" s="58"/>
      <c r="N2" s="13"/>
      <c r="O2" s="13"/>
      <c r="P2" s="13"/>
      <c r="Q2" s="6"/>
    </row>
    <row r="3" spans="1:17" ht="13.5" customHeight="1">
      <c r="A3" s="1"/>
      <c r="B3" s="1"/>
      <c r="E3" s="4"/>
      <c r="F3" s="4"/>
      <c r="G3" s="4"/>
      <c r="H3" s="4"/>
      <c r="I3" s="4"/>
      <c r="J3" s="6"/>
      <c r="K3" s="6"/>
      <c r="L3" s="4"/>
      <c r="M3" s="4"/>
      <c r="N3" s="4"/>
      <c r="O3" s="4"/>
      <c r="P3" s="4"/>
      <c r="Q3" s="6"/>
    </row>
    <row r="4" spans="1:17" ht="78" customHeight="1">
      <c r="A4" s="1"/>
      <c r="B4" s="1"/>
      <c r="E4" s="53"/>
      <c r="F4" s="4"/>
      <c r="G4" s="4"/>
      <c r="H4" s="4"/>
      <c r="I4" s="4"/>
      <c r="J4" s="6"/>
      <c r="K4" s="6"/>
      <c r="L4" s="4"/>
      <c r="M4" s="4"/>
      <c r="N4" s="4"/>
      <c r="O4" s="4"/>
      <c r="P4" s="4"/>
      <c r="Q4" s="52"/>
    </row>
    <row r="5" spans="1:17" ht="44.25" customHeight="1">
      <c r="A5" s="56" t="s">
        <v>108</v>
      </c>
      <c r="B5" s="56"/>
      <c r="C5" s="56"/>
      <c r="D5" s="56"/>
      <c r="E5" s="7"/>
      <c r="F5" s="7"/>
      <c r="G5" s="7"/>
      <c r="H5" s="8"/>
      <c r="I5" s="8"/>
      <c r="J5" s="9"/>
      <c r="L5" s="7"/>
      <c r="M5" s="7"/>
      <c r="N5" s="7"/>
      <c r="O5" s="8"/>
      <c r="P5" s="59" t="s">
        <v>0</v>
      </c>
      <c r="Q5" s="59"/>
    </row>
    <row r="6" spans="1:17" s="18" customFormat="1" ht="43.5" customHeight="1">
      <c r="A6" s="14"/>
      <c r="B6" s="15"/>
      <c r="C6" s="16"/>
      <c r="D6" s="17" t="s">
        <v>1</v>
      </c>
      <c r="E6" s="54" t="s">
        <v>95</v>
      </c>
      <c r="F6" s="54" t="s">
        <v>96</v>
      </c>
      <c r="G6" s="54" t="s">
        <v>97</v>
      </c>
      <c r="H6" s="54" t="s">
        <v>98</v>
      </c>
      <c r="I6" s="54" t="s">
        <v>99</v>
      </c>
      <c r="J6" s="54" t="s">
        <v>100</v>
      </c>
      <c r="K6" s="54" t="s">
        <v>101</v>
      </c>
      <c r="L6" s="54" t="s">
        <v>102</v>
      </c>
      <c r="M6" s="54" t="s">
        <v>103</v>
      </c>
      <c r="N6" s="54" t="s">
        <v>104</v>
      </c>
      <c r="O6" s="54" t="s">
        <v>105</v>
      </c>
      <c r="P6" s="54" t="s">
        <v>106</v>
      </c>
      <c r="Q6" s="54" t="s">
        <v>107</v>
      </c>
    </row>
    <row r="7" spans="1:17" s="18" customFormat="1" ht="43.5" customHeight="1">
      <c r="A7" s="19" t="s">
        <v>2</v>
      </c>
      <c r="B7" s="20"/>
      <c r="C7" s="21"/>
      <c r="D7" s="22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</row>
    <row r="8" spans="1:17" s="18" customFormat="1" ht="43.5" customHeight="1">
      <c r="A8" s="23"/>
      <c r="B8" s="24"/>
      <c r="C8" s="25"/>
      <c r="D8" s="41" t="s">
        <v>3</v>
      </c>
      <c r="E8" s="37">
        <f>E9+E21+E28+E39+E55+E70+E80+E89+E97</f>
        <v>2520404</v>
      </c>
      <c r="F8" s="37">
        <f aca="true" t="shared" si="0" ref="F8:Q8">F9+F21+F28+F39+F55+F70+F80+F89+F97</f>
        <v>201557</v>
      </c>
      <c r="G8" s="37">
        <f t="shared" si="0"/>
        <v>211193</v>
      </c>
      <c r="H8" s="37">
        <f t="shared" si="0"/>
        <v>219650</v>
      </c>
      <c r="I8" s="37">
        <f t="shared" si="0"/>
        <v>209301</v>
      </c>
      <c r="J8" s="37">
        <f t="shared" si="0"/>
        <v>200279</v>
      </c>
      <c r="K8" s="37">
        <f t="shared" si="0"/>
        <v>191342</v>
      </c>
      <c r="L8" s="37">
        <f t="shared" si="0"/>
        <v>224318</v>
      </c>
      <c r="M8" s="37">
        <f t="shared" si="0"/>
        <v>223718</v>
      </c>
      <c r="N8" s="37">
        <f t="shared" si="0"/>
        <v>202591</v>
      </c>
      <c r="O8" s="37">
        <f t="shared" si="0"/>
        <v>193660</v>
      </c>
      <c r="P8" s="37">
        <f t="shared" si="0"/>
        <v>212629</v>
      </c>
      <c r="Q8" s="37">
        <f t="shared" si="0"/>
        <v>230166</v>
      </c>
    </row>
    <row r="9" spans="1:17" s="18" customFormat="1" ht="43.5" customHeight="1">
      <c r="A9" s="26">
        <v>1</v>
      </c>
      <c r="B9" s="27"/>
      <c r="C9" s="28"/>
      <c r="D9" s="29" t="s">
        <v>4</v>
      </c>
      <c r="E9" s="38">
        <f>SUM(E10:E20)</f>
        <v>157344</v>
      </c>
      <c r="F9" s="38">
        <f aca="true" t="shared" si="1" ref="F9:Q9">SUM(F10:F20)</f>
        <v>14848</v>
      </c>
      <c r="G9" s="38">
        <f t="shared" si="1"/>
        <v>4546</v>
      </c>
      <c r="H9" s="38">
        <f t="shared" si="1"/>
        <v>21529</v>
      </c>
      <c r="I9" s="38">
        <f t="shared" si="1"/>
        <v>15383</v>
      </c>
      <c r="J9" s="38">
        <f t="shared" si="1"/>
        <v>16310</v>
      </c>
      <c r="K9" s="38">
        <f t="shared" si="1"/>
        <v>7500</v>
      </c>
      <c r="L9" s="38">
        <f t="shared" si="1"/>
        <v>16506</v>
      </c>
      <c r="M9" s="38">
        <f t="shared" si="1"/>
        <v>13511</v>
      </c>
      <c r="N9" s="38">
        <f t="shared" si="1"/>
        <v>18596</v>
      </c>
      <c r="O9" s="38">
        <f t="shared" si="1"/>
        <v>8992</v>
      </c>
      <c r="P9" s="38">
        <f t="shared" si="1"/>
        <v>8965</v>
      </c>
      <c r="Q9" s="38">
        <f t="shared" si="1"/>
        <v>10658</v>
      </c>
    </row>
    <row r="10" spans="1:17" s="18" customFormat="1" ht="43.5" customHeight="1">
      <c r="A10" s="30"/>
      <c r="B10" s="20">
        <v>11</v>
      </c>
      <c r="C10" s="21"/>
      <c r="D10" s="31" t="s">
        <v>5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</row>
    <row r="11" spans="1:17" s="18" customFormat="1" ht="43.5" customHeight="1">
      <c r="A11" s="26"/>
      <c r="B11" s="27">
        <v>21</v>
      </c>
      <c r="C11" s="28"/>
      <c r="D11" s="29" t="s">
        <v>6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1:17" s="18" customFormat="1" ht="43.5" customHeight="1">
      <c r="A12" s="32"/>
      <c r="B12" s="20">
        <v>22</v>
      </c>
      <c r="C12" s="21"/>
      <c r="D12" s="31" t="s">
        <v>7</v>
      </c>
      <c r="E12" s="39">
        <f>SUM(F12:Q12)</f>
        <v>157344</v>
      </c>
      <c r="F12" s="39">
        <v>14848</v>
      </c>
      <c r="G12" s="39">
        <v>4546</v>
      </c>
      <c r="H12" s="39">
        <v>21529</v>
      </c>
      <c r="I12" s="39">
        <v>15383</v>
      </c>
      <c r="J12" s="39">
        <v>16310</v>
      </c>
      <c r="K12" s="39">
        <v>7500</v>
      </c>
      <c r="L12" s="39">
        <v>16506</v>
      </c>
      <c r="M12" s="39">
        <v>13511</v>
      </c>
      <c r="N12" s="39">
        <v>18596</v>
      </c>
      <c r="O12" s="39">
        <v>8992</v>
      </c>
      <c r="P12" s="39">
        <v>8965</v>
      </c>
      <c r="Q12" s="39">
        <v>10658</v>
      </c>
    </row>
    <row r="13" spans="1:17" s="18" customFormat="1" ht="43.5" customHeight="1">
      <c r="A13" s="26"/>
      <c r="B13" s="27">
        <v>23</v>
      </c>
      <c r="C13" s="28"/>
      <c r="D13" s="29" t="s">
        <v>8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7" s="18" customFormat="1" ht="43.5" customHeight="1">
      <c r="A14" s="32"/>
      <c r="B14" s="20">
        <v>24</v>
      </c>
      <c r="C14" s="21"/>
      <c r="D14" s="31" t="s">
        <v>9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</row>
    <row r="15" spans="1:17" s="18" customFormat="1" ht="43.5" customHeight="1">
      <c r="A15" s="26"/>
      <c r="B15" s="27">
        <v>31</v>
      </c>
      <c r="C15" s="28"/>
      <c r="D15" s="29" t="s">
        <v>10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7" s="18" customFormat="1" ht="43.5" customHeight="1">
      <c r="A16" s="30"/>
      <c r="B16" s="20">
        <v>41</v>
      </c>
      <c r="C16" s="21"/>
      <c r="D16" s="31" t="s">
        <v>11</v>
      </c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</row>
    <row r="17" spans="1:17" s="18" customFormat="1" ht="43.5" customHeight="1">
      <c r="A17" s="26"/>
      <c r="B17" s="27">
        <v>51</v>
      </c>
      <c r="C17" s="28"/>
      <c r="D17" s="29" t="s">
        <v>12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1:17" s="18" customFormat="1" ht="43.5" customHeight="1">
      <c r="A18" s="30"/>
      <c r="B18" s="20">
        <v>61</v>
      </c>
      <c r="C18" s="21"/>
      <c r="D18" s="31" t="s">
        <v>13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</row>
    <row r="19" spans="1:17" s="18" customFormat="1" ht="43.5" customHeight="1">
      <c r="A19" s="26"/>
      <c r="B19" s="27">
        <v>71</v>
      </c>
      <c r="C19" s="28"/>
      <c r="D19" s="29" t="s">
        <v>14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0" spans="1:17" s="18" customFormat="1" ht="43.5" customHeight="1">
      <c r="A20" s="30"/>
      <c r="B20" s="20">
        <v>81</v>
      </c>
      <c r="C20" s="21"/>
      <c r="D20" s="31" t="s">
        <v>15</v>
      </c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</row>
    <row r="21" spans="1:17" s="18" customFormat="1" ht="43.5" customHeight="1">
      <c r="A21" s="26">
        <v>2</v>
      </c>
      <c r="B21" s="27"/>
      <c r="C21" s="28"/>
      <c r="D21" s="29" t="s">
        <v>16</v>
      </c>
      <c r="E21" s="38">
        <f>SUM(E22:E27)</f>
        <v>0</v>
      </c>
      <c r="F21" s="38">
        <f aca="true" t="shared" si="2" ref="F21:Q21">SUM(F22:F27)</f>
        <v>0</v>
      </c>
      <c r="G21" s="38">
        <f t="shared" si="2"/>
        <v>0</v>
      </c>
      <c r="H21" s="38">
        <f t="shared" si="2"/>
        <v>0</v>
      </c>
      <c r="I21" s="38">
        <f t="shared" si="2"/>
        <v>0</v>
      </c>
      <c r="J21" s="38">
        <f t="shared" si="2"/>
        <v>0</v>
      </c>
      <c r="K21" s="38">
        <f t="shared" si="2"/>
        <v>0</v>
      </c>
      <c r="L21" s="38">
        <f t="shared" si="2"/>
        <v>0</v>
      </c>
      <c r="M21" s="38">
        <f t="shared" si="2"/>
        <v>0</v>
      </c>
      <c r="N21" s="38">
        <f t="shared" si="2"/>
        <v>0</v>
      </c>
      <c r="O21" s="38">
        <f t="shared" si="2"/>
        <v>0</v>
      </c>
      <c r="P21" s="38">
        <f t="shared" si="2"/>
        <v>0</v>
      </c>
      <c r="Q21" s="38">
        <f t="shared" si="2"/>
        <v>0</v>
      </c>
    </row>
    <row r="22" spans="1:17" s="18" customFormat="1" ht="43.5" customHeight="1">
      <c r="A22" s="30"/>
      <c r="B22" s="20">
        <v>91</v>
      </c>
      <c r="C22" s="21"/>
      <c r="D22" s="31" t="s">
        <v>17</v>
      </c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</row>
    <row r="23" spans="1:17" s="18" customFormat="1" ht="43.5" customHeight="1">
      <c r="A23" s="26"/>
      <c r="B23" s="27">
        <v>92</v>
      </c>
      <c r="C23" s="28"/>
      <c r="D23" s="29" t="s">
        <v>18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7" s="18" customFormat="1" ht="43.5" customHeight="1">
      <c r="A24" s="30"/>
      <c r="B24" s="20">
        <v>101</v>
      </c>
      <c r="C24" s="21"/>
      <c r="D24" s="31" t="s">
        <v>19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</row>
    <row r="25" spans="1:17" s="18" customFormat="1" ht="43.5" customHeight="1">
      <c r="A25" s="26"/>
      <c r="B25" s="27">
        <v>111</v>
      </c>
      <c r="C25" s="28"/>
      <c r="D25" s="29" t="s">
        <v>20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</row>
    <row r="26" spans="1:17" s="18" customFormat="1" ht="43.5" customHeight="1">
      <c r="A26" s="30"/>
      <c r="B26" s="20">
        <v>112</v>
      </c>
      <c r="C26" s="21"/>
      <c r="D26" s="31" t="s">
        <v>21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</row>
    <row r="27" spans="1:17" s="18" customFormat="1" ht="43.5" customHeight="1">
      <c r="A27" s="26"/>
      <c r="B27" s="27">
        <v>121</v>
      </c>
      <c r="C27" s="28"/>
      <c r="D27" s="29" t="s">
        <v>22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</row>
    <row r="28" spans="1:17" s="18" customFormat="1" ht="43.5" customHeight="1">
      <c r="A28" s="30">
        <v>3</v>
      </c>
      <c r="B28" s="20"/>
      <c r="C28" s="21"/>
      <c r="D28" s="31" t="s">
        <v>23</v>
      </c>
      <c r="E28" s="39">
        <f>SUM(E29:E38)</f>
        <v>86576</v>
      </c>
      <c r="F28" s="39">
        <f aca="true" t="shared" si="3" ref="F28:Q28">SUM(F29:F38)</f>
        <v>5050</v>
      </c>
      <c r="G28" s="39">
        <f t="shared" si="3"/>
        <v>6480</v>
      </c>
      <c r="H28" s="39">
        <f t="shared" si="3"/>
        <v>8357</v>
      </c>
      <c r="I28" s="39">
        <f t="shared" si="3"/>
        <v>7950</v>
      </c>
      <c r="J28" s="39">
        <f t="shared" si="3"/>
        <v>5303</v>
      </c>
      <c r="K28" s="39">
        <f t="shared" si="3"/>
        <v>6550</v>
      </c>
      <c r="L28" s="39">
        <f t="shared" si="3"/>
        <v>6511</v>
      </c>
      <c r="M28" s="39">
        <f t="shared" si="3"/>
        <v>7750</v>
      </c>
      <c r="N28" s="39">
        <f t="shared" si="3"/>
        <v>6500</v>
      </c>
      <c r="O28" s="39">
        <f t="shared" si="3"/>
        <v>8503</v>
      </c>
      <c r="P28" s="39">
        <f t="shared" si="3"/>
        <v>8120</v>
      </c>
      <c r="Q28" s="39">
        <f t="shared" si="3"/>
        <v>9502</v>
      </c>
    </row>
    <row r="29" spans="1:17" s="18" customFormat="1" ht="43.5" customHeight="1">
      <c r="A29" s="26"/>
      <c r="B29" s="27">
        <v>131</v>
      </c>
      <c r="C29" s="28"/>
      <c r="D29" s="29" t="s">
        <v>24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</row>
    <row r="30" spans="1:17" s="18" customFormat="1" ht="43.5" customHeight="1">
      <c r="A30" s="30"/>
      <c r="B30" s="20">
        <v>141</v>
      </c>
      <c r="C30" s="21"/>
      <c r="D30" s="31" t="s">
        <v>25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</row>
    <row r="31" spans="1:17" s="18" customFormat="1" ht="43.5" customHeight="1">
      <c r="A31" s="26"/>
      <c r="B31" s="27">
        <v>151</v>
      </c>
      <c r="C31" s="28"/>
      <c r="D31" s="29" t="s">
        <v>26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1:17" s="18" customFormat="1" ht="43.5" customHeight="1">
      <c r="A32" s="30"/>
      <c r="B32" s="20">
        <v>161</v>
      </c>
      <c r="C32" s="21"/>
      <c r="D32" s="31" t="s">
        <v>27</v>
      </c>
      <c r="E32" s="39">
        <f>SUM(F32:Q32)</f>
        <v>0</v>
      </c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</row>
    <row r="33" spans="1:17" s="18" customFormat="1" ht="43.5" customHeight="1">
      <c r="A33" s="26"/>
      <c r="B33" s="27">
        <v>162</v>
      </c>
      <c r="C33" s="28"/>
      <c r="D33" s="29" t="s">
        <v>28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</row>
    <row r="34" spans="1:17" s="18" customFormat="1" ht="43.5" customHeight="1">
      <c r="A34" s="30"/>
      <c r="B34" s="20">
        <v>171</v>
      </c>
      <c r="C34" s="21"/>
      <c r="D34" s="31" t="s">
        <v>29</v>
      </c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</row>
    <row r="35" spans="1:17" s="18" customFormat="1" ht="43.5" customHeight="1">
      <c r="A35" s="26"/>
      <c r="B35" s="27">
        <v>181</v>
      </c>
      <c r="C35" s="28"/>
      <c r="D35" s="29" t="s">
        <v>30</v>
      </c>
      <c r="E35" s="38">
        <f>SUM(F35:Q35)</f>
        <v>0</v>
      </c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1:17" s="18" customFormat="1" ht="43.5" customHeight="1">
      <c r="A36" s="30"/>
      <c r="B36" s="20">
        <v>191</v>
      </c>
      <c r="C36" s="21"/>
      <c r="D36" s="31" t="s">
        <v>31</v>
      </c>
      <c r="E36" s="39">
        <f>SUM(F36:Q36)</f>
        <v>11960</v>
      </c>
      <c r="F36" s="39"/>
      <c r="G36" s="39">
        <v>1530</v>
      </c>
      <c r="H36" s="39"/>
      <c r="I36" s="39">
        <v>1600</v>
      </c>
      <c r="J36" s="39"/>
      <c r="K36" s="39">
        <v>1500</v>
      </c>
      <c r="L36" s="39">
        <v>1210</v>
      </c>
      <c r="M36" s="39">
        <v>1500</v>
      </c>
      <c r="N36" s="39"/>
      <c r="O36" s="39">
        <v>1500</v>
      </c>
      <c r="P36" s="39">
        <v>1520</v>
      </c>
      <c r="Q36" s="39">
        <v>1600</v>
      </c>
    </row>
    <row r="37" spans="1:17" s="18" customFormat="1" ht="43.5" customHeight="1">
      <c r="A37" s="26"/>
      <c r="B37" s="27">
        <v>201</v>
      </c>
      <c r="C37" s="28"/>
      <c r="D37" s="29" t="s">
        <v>32</v>
      </c>
      <c r="E37" s="38">
        <f>SUM(F37:Q37)</f>
        <v>72500</v>
      </c>
      <c r="F37" s="38">
        <v>5050</v>
      </c>
      <c r="G37" s="38">
        <v>4950</v>
      </c>
      <c r="H37" s="38">
        <v>7750</v>
      </c>
      <c r="I37" s="38">
        <v>6350</v>
      </c>
      <c r="J37" s="38">
        <v>5000</v>
      </c>
      <c r="K37" s="38">
        <v>5050</v>
      </c>
      <c r="L37" s="38">
        <v>5000</v>
      </c>
      <c r="M37" s="38">
        <v>6250</v>
      </c>
      <c r="N37" s="38">
        <v>6500</v>
      </c>
      <c r="O37" s="38">
        <v>6400</v>
      </c>
      <c r="P37" s="38">
        <v>6600</v>
      </c>
      <c r="Q37" s="38">
        <v>7600</v>
      </c>
    </row>
    <row r="38" spans="1:17" s="18" customFormat="1" ht="43.5" customHeight="1">
      <c r="A38" s="30"/>
      <c r="B38" s="20">
        <v>211</v>
      </c>
      <c r="C38" s="21"/>
      <c r="D38" s="31" t="s">
        <v>33</v>
      </c>
      <c r="E38" s="39">
        <f>SUM(F38:Q38)</f>
        <v>2116</v>
      </c>
      <c r="F38" s="39"/>
      <c r="G38" s="39"/>
      <c r="H38" s="39">
        <v>607</v>
      </c>
      <c r="I38" s="39"/>
      <c r="J38" s="39">
        <v>303</v>
      </c>
      <c r="K38" s="39"/>
      <c r="L38" s="39">
        <v>301</v>
      </c>
      <c r="M38" s="39"/>
      <c r="N38" s="39"/>
      <c r="O38" s="39">
        <v>603</v>
      </c>
      <c r="P38" s="39"/>
      <c r="Q38" s="39">
        <v>302</v>
      </c>
    </row>
    <row r="39" spans="1:17" s="18" customFormat="1" ht="43.5" customHeight="1">
      <c r="A39" s="26">
        <v>4</v>
      </c>
      <c r="B39" s="27"/>
      <c r="C39" s="28"/>
      <c r="D39" s="29" t="s">
        <v>34</v>
      </c>
      <c r="E39" s="38">
        <f>SUM(E40:E54)</f>
        <v>318634</v>
      </c>
      <c r="F39" s="38">
        <f aca="true" t="shared" si="4" ref="F39:Q39">SUM(F40:F54)</f>
        <v>25154</v>
      </c>
      <c r="G39" s="38">
        <f t="shared" si="4"/>
        <v>21227</v>
      </c>
      <c r="H39" s="38">
        <f t="shared" si="4"/>
        <v>26573</v>
      </c>
      <c r="I39" s="38">
        <f t="shared" si="4"/>
        <v>20138</v>
      </c>
      <c r="J39" s="38">
        <f t="shared" si="4"/>
        <v>27276</v>
      </c>
      <c r="K39" s="38">
        <f t="shared" si="4"/>
        <v>29288</v>
      </c>
      <c r="L39" s="38">
        <f t="shared" si="4"/>
        <v>30726</v>
      </c>
      <c r="M39" s="38">
        <f t="shared" si="4"/>
        <v>31786</v>
      </c>
      <c r="N39" s="38">
        <f t="shared" si="4"/>
        <v>27883</v>
      </c>
      <c r="O39" s="38">
        <f t="shared" si="4"/>
        <v>18844</v>
      </c>
      <c r="P39" s="38">
        <f t="shared" si="4"/>
        <v>27889</v>
      </c>
      <c r="Q39" s="38">
        <f t="shared" si="4"/>
        <v>31850</v>
      </c>
    </row>
    <row r="40" spans="1:17" s="18" customFormat="1" ht="43.5" customHeight="1">
      <c r="A40" s="30"/>
      <c r="B40" s="20">
        <v>221</v>
      </c>
      <c r="C40" s="21"/>
      <c r="D40" s="31" t="s">
        <v>35</v>
      </c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</row>
    <row r="41" spans="1:17" s="18" customFormat="1" ht="43.5" customHeight="1">
      <c r="A41" s="26"/>
      <c r="B41" s="27">
        <v>222</v>
      </c>
      <c r="C41" s="28"/>
      <c r="D41" s="29" t="s">
        <v>36</v>
      </c>
      <c r="E41" s="38">
        <f>SUM(F41:Q41)</f>
        <v>318183</v>
      </c>
      <c r="F41" s="38">
        <v>25154</v>
      </c>
      <c r="G41" s="38">
        <v>21227</v>
      </c>
      <c r="H41" s="38">
        <v>26573</v>
      </c>
      <c r="I41" s="38">
        <v>20138</v>
      </c>
      <c r="J41" s="38">
        <v>27276</v>
      </c>
      <c r="K41" s="38">
        <v>28888</v>
      </c>
      <c r="L41" s="38">
        <v>30726</v>
      </c>
      <c r="M41" s="38">
        <v>31786</v>
      </c>
      <c r="N41" s="38">
        <v>27883</v>
      </c>
      <c r="O41" s="38">
        <v>18844</v>
      </c>
      <c r="P41" s="38">
        <v>27838</v>
      </c>
      <c r="Q41" s="38">
        <v>31850</v>
      </c>
    </row>
    <row r="42" spans="1:17" s="18" customFormat="1" ht="43.5" customHeight="1">
      <c r="A42" s="30"/>
      <c r="B42" s="20">
        <v>231</v>
      </c>
      <c r="C42" s="21"/>
      <c r="D42" s="31" t="s">
        <v>37</v>
      </c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</row>
    <row r="43" spans="1:17" s="18" customFormat="1" ht="43.5" customHeight="1">
      <c r="A43" s="26"/>
      <c r="B43" s="27">
        <v>241</v>
      </c>
      <c r="C43" s="28"/>
      <c r="D43" s="29" t="s">
        <v>38</v>
      </c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1:17" s="18" customFormat="1" ht="43.5" customHeight="1">
      <c r="A44" s="30"/>
      <c r="B44" s="20">
        <v>251</v>
      </c>
      <c r="C44" s="21"/>
      <c r="D44" s="31" t="s">
        <v>39</v>
      </c>
      <c r="E44" s="39">
        <f>SUM(F44:Q44)</f>
        <v>400</v>
      </c>
      <c r="F44" s="39"/>
      <c r="G44" s="39"/>
      <c r="H44" s="39"/>
      <c r="I44" s="39"/>
      <c r="J44" s="39"/>
      <c r="K44" s="39">
        <v>400</v>
      </c>
      <c r="L44" s="39"/>
      <c r="M44" s="39"/>
      <c r="N44" s="39"/>
      <c r="O44" s="39"/>
      <c r="P44" s="39"/>
      <c r="Q44" s="39"/>
    </row>
    <row r="45" spans="1:17" s="18" customFormat="1" ht="43.5" customHeight="1">
      <c r="A45" s="26"/>
      <c r="B45" s="27">
        <v>252</v>
      </c>
      <c r="C45" s="28"/>
      <c r="D45" s="29" t="s">
        <v>40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</row>
    <row r="46" spans="1:17" s="18" customFormat="1" ht="43.5" customHeight="1">
      <c r="A46" s="30"/>
      <c r="B46" s="20">
        <v>253</v>
      </c>
      <c r="C46" s="21"/>
      <c r="D46" s="31" t="s">
        <v>41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</row>
    <row r="47" spans="1:17" s="18" customFormat="1" ht="43.5" customHeight="1">
      <c r="A47" s="26"/>
      <c r="B47" s="27">
        <v>254</v>
      </c>
      <c r="C47" s="28"/>
      <c r="D47" s="29" t="s">
        <v>42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</row>
    <row r="48" spans="1:17" s="18" customFormat="1" ht="43.5" customHeight="1">
      <c r="A48" s="30"/>
      <c r="B48" s="20">
        <v>255</v>
      </c>
      <c r="C48" s="21"/>
      <c r="D48" s="31" t="s">
        <v>43</v>
      </c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</row>
    <row r="49" spans="1:17" s="18" customFormat="1" ht="43.5" customHeight="1">
      <c r="A49" s="26"/>
      <c r="B49" s="27">
        <v>256</v>
      </c>
      <c r="C49" s="28"/>
      <c r="D49" s="29" t="s">
        <v>44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</row>
    <row r="50" spans="1:17" s="18" customFormat="1" ht="43.5" customHeight="1">
      <c r="A50" s="30"/>
      <c r="B50" s="20">
        <v>261</v>
      </c>
      <c r="C50" s="21"/>
      <c r="D50" s="31" t="s">
        <v>45</v>
      </c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</row>
    <row r="51" spans="1:17" s="18" customFormat="1" ht="43.5" customHeight="1">
      <c r="A51" s="26"/>
      <c r="B51" s="27">
        <v>262</v>
      </c>
      <c r="C51" s="28"/>
      <c r="D51" s="29" t="s">
        <v>46</v>
      </c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</row>
    <row r="52" spans="1:17" s="18" customFormat="1" ht="43.5" customHeight="1">
      <c r="A52" s="30"/>
      <c r="B52" s="20">
        <v>263</v>
      </c>
      <c r="C52" s="21"/>
      <c r="D52" s="31" t="s">
        <v>47</v>
      </c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</row>
    <row r="53" spans="1:17" s="18" customFormat="1" ht="43.5" customHeight="1">
      <c r="A53" s="26"/>
      <c r="B53" s="27">
        <v>264</v>
      </c>
      <c r="C53" s="28"/>
      <c r="D53" s="29" t="s">
        <v>48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4" spans="1:17" s="18" customFormat="1" ht="43.5" customHeight="1">
      <c r="A54" s="42"/>
      <c r="B54" s="43">
        <v>265</v>
      </c>
      <c r="C54" s="44"/>
      <c r="D54" s="45" t="s">
        <v>49</v>
      </c>
      <c r="E54" s="46">
        <f>SUM(F54:Q54)</f>
        <v>51</v>
      </c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>
        <v>51</v>
      </c>
      <c r="Q54" s="46"/>
    </row>
    <row r="55" spans="1:17" s="18" customFormat="1" ht="43.5" customHeight="1">
      <c r="A55" s="47">
        <v>5</v>
      </c>
      <c r="B55" s="48"/>
      <c r="C55" s="49"/>
      <c r="D55" s="50" t="s">
        <v>50</v>
      </c>
      <c r="E55" s="51">
        <f>SUM(E56:E69)</f>
        <v>1731880</v>
      </c>
      <c r="F55" s="51">
        <f aca="true" t="shared" si="5" ref="F55:Q55">SUM(F56:F69)</f>
        <v>145789</v>
      </c>
      <c r="G55" s="51">
        <f t="shared" si="5"/>
        <v>157243</v>
      </c>
      <c r="H55" s="51">
        <f t="shared" si="5"/>
        <v>144921</v>
      </c>
      <c r="I55" s="51">
        <f t="shared" si="5"/>
        <v>142510</v>
      </c>
      <c r="J55" s="51">
        <f t="shared" si="5"/>
        <v>133553</v>
      </c>
      <c r="K55" s="51">
        <f t="shared" si="5"/>
        <v>130886</v>
      </c>
      <c r="L55" s="51">
        <f t="shared" si="5"/>
        <v>148130</v>
      </c>
      <c r="M55" s="51">
        <f t="shared" si="5"/>
        <v>151323</v>
      </c>
      <c r="N55" s="51">
        <f t="shared" si="5"/>
        <v>128156</v>
      </c>
      <c r="O55" s="51">
        <f t="shared" si="5"/>
        <v>139869</v>
      </c>
      <c r="P55" s="51">
        <f t="shared" si="5"/>
        <v>145746</v>
      </c>
      <c r="Q55" s="51">
        <f t="shared" si="5"/>
        <v>163754</v>
      </c>
    </row>
    <row r="56" spans="1:17" s="18" customFormat="1" ht="43.5" customHeight="1">
      <c r="A56" s="30"/>
      <c r="B56" s="20">
        <v>271</v>
      </c>
      <c r="C56" s="21"/>
      <c r="D56" s="31" t="s">
        <v>51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</row>
    <row r="57" spans="1:17" s="18" customFormat="1" ht="43.5" customHeight="1">
      <c r="A57" s="26"/>
      <c r="B57" s="27">
        <v>281</v>
      </c>
      <c r="C57" s="28"/>
      <c r="D57" s="29" t="s">
        <v>52</v>
      </c>
      <c r="E57" s="38">
        <f>SUM(F57:Q57)</f>
        <v>557300</v>
      </c>
      <c r="F57" s="38">
        <v>37650</v>
      </c>
      <c r="G57" s="38">
        <v>47052</v>
      </c>
      <c r="H57" s="38">
        <v>45227</v>
      </c>
      <c r="I57" s="38">
        <v>49288</v>
      </c>
      <c r="J57" s="38">
        <v>42381</v>
      </c>
      <c r="K57" s="38">
        <v>42121</v>
      </c>
      <c r="L57" s="38">
        <v>49462</v>
      </c>
      <c r="M57" s="38">
        <v>55572</v>
      </c>
      <c r="N57" s="38">
        <v>40560</v>
      </c>
      <c r="O57" s="38">
        <v>52535</v>
      </c>
      <c r="P57" s="38">
        <v>46058</v>
      </c>
      <c r="Q57" s="38">
        <v>49394</v>
      </c>
    </row>
    <row r="58" spans="1:17" s="18" customFormat="1" ht="43.5" customHeight="1">
      <c r="A58" s="30"/>
      <c r="B58" s="20">
        <v>291</v>
      </c>
      <c r="C58" s="21"/>
      <c r="D58" s="31" t="s">
        <v>53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</row>
    <row r="59" spans="1:17" s="18" customFormat="1" ht="43.5" customHeight="1">
      <c r="A59" s="26"/>
      <c r="B59" s="27">
        <v>301</v>
      </c>
      <c r="C59" s="28"/>
      <c r="D59" s="29" t="s">
        <v>54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</row>
    <row r="60" spans="1:17" s="18" customFormat="1" ht="43.5" customHeight="1">
      <c r="A60" s="30"/>
      <c r="B60" s="20">
        <v>311</v>
      </c>
      <c r="C60" s="21"/>
      <c r="D60" s="31" t="s">
        <v>55</v>
      </c>
      <c r="E60" s="39">
        <f>SUM(F60:Q60)</f>
        <v>367804</v>
      </c>
      <c r="F60" s="39">
        <v>35478</v>
      </c>
      <c r="G60" s="39">
        <v>41639</v>
      </c>
      <c r="H60" s="39">
        <v>31969</v>
      </c>
      <c r="I60" s="39">
        <v>27058</v>
      </c>
      <c r="J60" s="39">
        <v>30637</v>
      </c>
      <c r="K60" s="39">
        <v>26452</v>
      </c>
      <c r="L60" s="39">
        <v>30528</v>
      </c>
      <c r="M60" s="39">
        <v>25883</v>
      </c>
      <c r="N60" s="39">
        <v>27826</v>
      </c>
      <c r="O60" s="39">
        <v>24151</v>
      </c>
      <c r="P60" s="39">
        <v>31633</v>
      </c>
      <c r="Q60" s="39">
        <v>34550</v>
      </c>
    </row>
    <row r="61" spans="1:17" s="18" customFormat="1" ht="43.5" customHeight="1">
      <c r="A61" s="26"/>
      <c r="B61" s="27">
        <v>321</v>
      </c>
      <c r="C61" s="28"/>
      <c r="D61" s="29" t="s">
        <v>56</v>
      </c>
      <c r="E61" s="38">
        <f>SUM(F61:Q61)</f>
        <v>714281</v>
      </c>
      <c r="F61" s="38">
        <v>63967</v>
      </c>
      <c r="G61" s="38">
        <v>61054</v>
      </c>
      <c r="H61" s="38">
        <v>59678</v>
      </c>
      <c r="I61" s="38">
        <v>57894</v>
      </c>
      <c r="J61" s="38">
        <v>52699</v>
      </c>
      <c r="K61" s="38">
        <v>55029</v>
      </c>
      <c r="L61" s="38">
        <v>60549</v>
      </c>
      <c r="M61" s="38">
        <v>62776</v>
      </c>
      <c r="N61" s="38">
        <v>51446</v>
      </c>
      <c r="O61" s="38">
        <v>57892</v>
      </c>
      <c r="P61" s="38">
        <v>60159</v>
      </c>
      <c r="Q61" s="38">
        <v>71138</v>
      </c>
    </row>
    <row r="62" spans="1:17" s="18" customFormat="1" ht="43.5" customHeight="1">
      <c r="A62" s="30"/>
      <c r="B62" s="20">
        <v>322</v>
      </c>
      <c r="C62" s="21"/>
      <c r="D62" s="31" t="s">
        <v>57</v>
      </c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</row>
    <row r="63" spans="1:17" s="18" customFormat="1" ht="43.5" customHeight="1">
      <c r="A63" s="26"/>
      <c r="B63" s="27">
        <v>323</v>
      </c>
      <c r="C63" s="28"/>
      <c r="D63" s="29" t="s">
        <v>58</v>
      </c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1:17" s="18" customFormat="1" ht="43.5" customHeight="1">
      <c r="A64" s="30"/>
      <c r="B64" s="20">
        <v>324</v>
      </c>
      <c r="C64" s="21"/>
      <c r="D64" s="31" t="s">
        <v>59</v>
      </c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</row>
    <row r="65" spans="1:17" s="18" customFormat="1" ht="43.5" customHeight="1">
      <c r="A65" s="26"/>
      <c r="B65" s="27">
        <v>331</v>
      </c>
      <c r="C65" s="28"/>
      <c r="D65" s="29" t="s">
        <v>60</v>
      </c>
      <c r="E65" s="38">
        <f>SUM(F65:Q65)</f>
        <v>883</v>
      </c>
      <c r="F65" s="38"/>
      <c r="G65" s="38">
        <v>883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1:17" s="18" customFormat="1" ht="43.5" customHeight="1">
      <c r="A66" s="30"/>
      <c r="B66" s="20">
        <v>341</v>
      </c>
      <c r="C66" s="21"/>
      <c r="D66" s="31" t="s">
        <v>61</v>
      </c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</row>
    <row r="67" spans="1:17" s="18" customFormat="1" ht="43.5" customHeight="1">
      <c r="A67" s="26"/>
      <c r="B67" s="27">
        <v>351</v>
      </c>
      <c r="C67" s="28"/>
      <c r="D67" s="29" t="s">
        <v>62</v>
      </c>
      <c r="E67" s="38">
        <f>SUM(F67:Q67)</f>
        <v>81282</v>
      </c>
      <c r="F67" s="38">
        <v>7024</v>
      </c>
      <c r="G67" s="38">
        <v>6025</v>
      </c>
      <c r="H67" s="38">
        <v>6721</v>
      </c>
      <c r="I67" s="38">
        <v>7114</v>
      </c>
      <c r="J67" s="38">
        <v>6541</v>
      </c>
      <c r="K67" s="38">
        <v>6634</v>
      </c>
      <c r="L67" s="38">
        <v>7591</v>
      </c>
      <c r="M67" s="38">
        <v>6439</v>
      </c>
      <c r="N67" s="38">
        <v>7672</v>
      </c>
      <c r="O67" s="38">
        <v>4791</v>
      </c>
      <c r="P67" s="38">
        <v>7212</v>
      </c>
      <c r="Q67" s="38">
        <v>7518</v>
      </c>
    </row>
    <row r="68" spans="1:17" s="18" customFormat="1" ht="43.5" customHeight="1">
      <c r="A68" s="30"/>
      <c r="B68" s="20">
        <v>361</v>
      </c>
      <c r="C68" s="21"/>
      <c r="D68" s="31" t="s">
        <v>63</v>
      </c>
      <c r="E68" s="39">
        <f>SUM(F68:Q68)</f>
        <v>10330</v>
      </c>
      <c r="F68" s="39">
        <v>1670</v>
      </c>
      <c r="G68" s="39">
        <v>590</v>
      </c>
      <c r="H68" s="39">
        <v>1326</v>
      </c>
      <c r="I68" s="39">
        <v>1156</v>
      </c>
      <c r="J68" s="39">
        <v>1295</v>
      </c>
      <c r="K68" s="39">
        <v>650</v>
      </c>
      <c r="L68" s="39"/>
      <c r="M68" s="39">
        <v>653</v>
      </c>
      <c r="N68" s="39">
        <v>652</v>
      </c>
      <c r="O68" s="39">
        <v>500</v>
      </c>
      <c r="P68" s="39">
        <v>684</v>
      </c>
      <c r="Q68" s="39">
        <v>1154</v>
      </c>
    </row>
    <row r="69" spans="1:17" s="18" customFormat="1" ht="43.5" customHeight="1">
      <c r="A69" s="26"/>
      <c r="B69" s="27">
        <v>371</v>
      </c>
      <c r="C69" s="28"/>
      <c r="D69" s="29" t="s">
        <v>64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</row>
    <row r="70" spans="1:17" s="18" customFormat="1" ht="43.5" customHeight="1">
      <c r="A70" s="30">
        <v>6</v>
      </c>
      <c r="B70" s="20"/>
      <c r="C70" s="21"/>
      <c r="D70" s="31" t="s">
        <v>65</v>
      </c>
      <c r="E70" s="39">
        <f>SUM(E71:E79)</f>
        <v>224298</v>
      </c>
      <c r="F70" s="39">
        <f aca="true" t="shared" si="6" ref="F70:Q70">SUM(F71:F79)</f>
        <v>10716</v>
      </c>
      <c r="G70" s="39">
        <f>SUM(G71:G79)</f>
        <v>21697</v>
      </c>
      <c r="H70" s="39">
        <f t="shared" si="6"/>
        <v>18270</v>
      </c>
      <c r="I70" s="39">
        <f t="shared" si="6"/>
        <v>23320</v>
      </c>
      <c r="J70" s="39">
        <f t="shared" si="6"/>
        <v>17837</v>
      </c>
      <c r="K70" s="39">
        <f t="shared" si="6"/>
        <v>17118</v>
      </c>
      <c r="L70" s="39">
        <f t="shared" si="6"/>
        <v>22445</v>
      </c>
      <c r="M70" s="39">
        <f t="shared" si="6"/>
        <v>19348</v>
      </c>
      <c r="N70" s="39">
        <f t="shared" si="6"/>
        <v>21456</v>
      </c>
      <c r="O70" s="39">
        <f t="shared" si="6"/>
        <v>17452</v>
      </c>
      <c r="P70" s="39">
        <f t="shared" si="6"/>
        <v>21909</v>
      </c>
      <c r="Q70" s="39">
        <f t="shared" si="6"/>
        <v>12730</v>
      </c>
    </row>
    <row r="71" spans="1:17" s="18" customFormat="1" ht="43.5" customHeight="1">
      <c r="A71" s="26"/>
      <c r="B71" s="27">
        <v>381</v>
      </c>
      <c r="C71" s="28"/>
      <c r="D71" s="29" t="s">
        <v>66</v>
      </c>
      <c r="E71" s="38">
        <f>SUM(F71:Q71)</f>
        <v>215426</v>
      </c>
      <c r="F71" s="38">
        <v>10286</v>
      </c>
      <c r="G71" s="38">
        <v>21321</v>
      </c>
      <c r="H71" s="38">
        <v>17021</v>
      </c>
      <c r="I71" s="38">
        <v>22674</v>
      </c>
      <c r="J71" s="38">
        <v>17461</v>
      </c>
      <c r="K71" s="38">
        <v>16014</v>
      </c>
      <c r="L71" s="38">
        <v>21731</v>
      </c>
      <c r="M71" s="38">
        <v>18114</v>
      </c>
      <c r="N71" s="38">
        <v>20754</v>
      </c>
      <c r="O71" s="38">
        <v>16789</v>
      </c>
      <c r="P71" s="38">
        <v>20855</v>
      </c>
      <c r="Q71" s="38">
        <v>12406</v>
      </c>
    </row>
    <row r="72" spans="1:17" s="18" customFormat="1" ht="43.5" customHeight="1">
      <c r="A72" s="30"/>
      <c r="B72" s="20">
        <v>391</v>
      </c>
      <c r="C72" s="21"/>
      <c r="D72" s="31" t="s">
        <v>67</v>
      </c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</row>
    <row r="73" spans="1:17" s="18" customFormat="1" ht="43.5" customHeight="1">
      <c r="A73" s="26"/>
      <c r="B73" s="27">
        <v>401</v>
      </c>
      <c r="C73" s="28"/>
      <c r="D73" s="29" t="s">
        <v>68</v>
      </c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</row>
    <row r="74" spans="1:17" s="18" customFormat="1" ht="43.5" customHeight="1">
      <c r="A74" s="30"/>
      <c r="B74" s="20">
        <v>411</v>
      </c>
      <c r="C74" s="21"/>
      <c r="D74" s="31" t="s">
        <v>69</v>
      </c>
      <c r="E74" s="39">
        <f>SUM(F74:Q74)</f>
        <v>0</v>
      </c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</row>
    <row r="75" spans="1:17" s="18" customFormat="1" ht="43.5" customHeight="1">
      <c r="A75" s="26"/>
      <c r="B75" s="27">
        <v>421</v>
      </c>
      <c r="C75" s="28"/>
      <c r="D75" s="29" t="s">
        <v>70</v>
      </c>
      <c r="E75" s="38">
        <f>SUM(F75:Q75)</f>
        <v>0</v>
      </c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</row>
    <row r="76" spans="1:17" s="18" customFormat="1" ht="43.5" customHeight="1">
      <c r="A76" s="30"/>
      <c r="B76" s="20">
        <v>422</v>
      </c>
      <c r="C76" s="21"/>
      <c r="D76" s="31" t="s">
        <v>71</v>
      </c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</row>
    <row r="77" spans="1:17" s="18" customFormat="1" ht="43.5" customHeight="1">
      <c r="A77" s="26"/>
      <c r="B77" s="27">
        <v>423</v>
      </c>
      <c r="C77" s="28"/>
      <c r="D77" s="29" t="s">
        <v>72</v>
      </c>
      <c r="E77" s="38">
        <f>SUM(F77:Q77)</f>
        <v>0</v>
      </c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</row>
    <row r="78" spans="1:17" s="18" customFormat="1" ht="43.5" customHeight="1">
      <c r="A78" s="30"/>
      <c r="B78" s="20">
        <v>424</v>
      </c>
      <c r="C78" s="21"/>
      <c r="D78" s="31" t="s">
        <v>73</v>
      </c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</row>
    <row r="79" spans="1:17" s="18" customFormat="1" ht="43.5" customHeight="1">
      <c r="A79" s="26"/>
      <c r="B79" s="27">
        <v>425</v>
      </c>
      <c r="C79" s="28"/>
      <c r="D79" s="29" t="s">
        <v>74</v>
      </c>
      <c r="E79" s="38">
        <f>SUM(F79:Q79)</f>
        <v>8872</v>
      </c>
      <c r="F79" s="38">
        <v>430</v>
      </c>
      <c r="G79" s="38">
        <v>376</v>
      </c>
      <c r="H79" s="38">
        <v>1249</v>
      </c>
      <c r="I79" s="38">
        <v>646</v>
      </c>
      <c r="J79" s="38">
        <v>376</v>
      </c>
      <c r="K79" s="38">
        <v>1104</v>
      </c>
      <c r="L79" s="38">
        <v>714</v>
      </c>
      <c r="M79" s="38">
        <v>1234</v>
      </c>
      <c r="N79" s="38">
        <v>702</v>
      </c>
      <c r="O79" s="38">
        <v>663</v>
      </c>
      <c r="P79" s="38">
        <v>1054</v>
      </c>
      <c r="Q79" s="38">
        <v>324</v>
      </c>
    </row>
    <row r="80" spans="1:17" s="18" customFormat="1" ht="43.5" customHeight="1">
      <c r="A80" s="30">
        <v>7</v>
      </c>
      <c r="B80" s="20"/>
      <c r="C80" s="21"/>
      <c r="D80" s="31" t="s">
        <v>75</v>
      </c>
      <c r="E80" s="39">
        <f>SUM(E81:E88)</f>
        <v>0</v>
      </c>
      <c r="F80" s="39">
        <f aca="true" t="shared" si="7" ref="F80:Q80">SUM(F81:F88)</f>
        <v>0</v>
      </c>
      <c r="G80" s="39">
        <f t="shared" si="7"/>
        <v>0</v>
      </c>
      <c r="H80" s="39">
        <f t="shared" si="7"/>
        <v>0</v>
      </c>
      <c r="I80" s="39">
        <f t="shared" si="7"/>
        <v>0</v>
      </c>
      <c r="J80" s="39">
        <f t="shared" si="7"/>
        <v>0</v>
      </c>
      <c r="K80" s="39">
        <f t="shared" si="7"/>
        <v>0</v>
      </c>
      <c r="L80" s="39">
        <f t="shared" si="7"/>
        <v>0</v>
      </c>
      <c r="M80" s="39">
        <f t="shared" si="7"/>
        <v>0</v>
      </c>
      <c r="N80" s="39">
        <f t="shared" si="7"/>
        <v>0</v>
      </c>
      <c r="O80" s="39">
        <f t="shared" si="7"/>
        <v>0</v>
      </c>
      <c r="P80" s="39">
        <f t="shared" si="7"/>
        <v>0</v>
      </c>
      <c r="Q80" s="39">
        <f t="shared" si="7"/>
        <v>0</v>
      </c>
    </row>
    <row r="81" spans="1:17" s="18" customFormat="1" ht="43.5" customHeight="1">
      <c r="A81" s="26"/>
      <c r="B81" s="27">
        <v>431</v>
      </c>
      <c r="C81" s="28"/>
      <c r="D81" s="29" t="s">
        <v>76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</row>
    <row r="82" spans="1:17" s="18" customFormat="1" ht="43.5" customHeight="1">
      <c r="A82" s="30"/>
      <c r="B82" s="20">
        <v>441</v>
      </c>
      <c r="C82" s="21"/>
      <c r="D82" s="31" t="s">
        <v>77</v>
      </c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</row>
    <row r="83" spans="1:17" s="18" customFormat="1" ht="43.5" customHeight="1">
      <c r="A83" s="26"/>
      <c r="B83" s="27">
        <v>442</v>
      </c>
      <c r="C83" s="28"/>
      <c r="D83" s="29" t="s">
        <v>78</v>
      </c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</row>
    <row r="84" spans="1:17" s="18" customFormat="1" ht="43.5" customHeight="1">
      <c r="A84" s="30"/>
      <c r="B84" s="20">
        <v>443</v>
      </c>
      <c r="C84" s="21"/>
      <c r="D84" s="31" t="s">
        <v>79</v>
      </c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</row>
    <row r="85" spans="1:17" s="18" customFormat="1" ht="43.5" customHeight="1">
      <c r="A85" s="26"/>
      <c r="B85" s="27">
        <v>444</v>
      </c>
      <c r="C85" s="28"/>
      <c r="D85" s="29" t="s">
        <v>80</v>
      </c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</row>
    <row r="86" spans="1:17" s="18" customFormat="1" ht="43.5" customHeight="1">
      <c r="A86" s="30"/>
      <c r="B86" s="20">
        <v>451</v>
      </c>
      <c r="C86" s="21"/>
      <c r="D86" s="31" t="s">
        <v>81</v>
      </c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</row>
    <row r="87" spans="1:17" s="18" customFormat="1" ht="43.5" customHeight="1">
      <c r="A87" s="26"/>
      <c r="B87" s="27">
        <v>461</v>
      </c>
      <c r="C87" s="28"/>
      <c r="D87" s="29" t="s">
        <v>82</v>
      </c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</row>
    <row r="88" spans="1:17" s="18" customFormat="1" ht="43.5" customHeight="1">
      <c r="A88" s="30"/>
      <c r="B88" s="20">
        <v>471</v>
      </c>
      <c r="C88" s="21"/>
      <c r="D88" s="31" t="s">
        <v>83</v>
      </c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</row>
    <row r="89" spans="1:17" s="18" customFormat="1" ht="43.5" customHeight="1">
      <c r="A89" s="26">
        <v>8</v>
      </c>
      <c r="B89" s="27"/>
      <c r="C89" s="28"/>
      <c r="D89" s="29" t="s">
        <v>84</v>
      </c>
      <c r="E89" s="38">
        <f>SUM(E90:E96)</f>
        <v>1672</v>
      </c>
      <c r="F89" s="38">
        <f aca="true" t="shared" si="8" ref="F89:Q89">SUM(F90:F96)</f>
        <v>0</v>
      </c>
      <c r="G89" s="38">
        <f t="shared" si="8"/>
        <v>0</v>
      </c>
      <c r="H89" s="38">
        <f t="shared" si="8"/>
        <v>0</v>
      </c>
      <c r="I89" s="38">
        <f t="shared" si="8"/>
        <v>0</v>
      </c>
      <c r="J89" s="38">
        <f t="shared" si="8"/>
        <v>0</v>
      </c>
      <c r="K89" s="38">
        <f t="shared" si="8"/>
        <v>0</v>
      </c>
      <c r="L89" s="38">
        <f t="shared" si="8"/>
        <v>0</v>
      </c>
      <c r="M89" s="38">
        <f t="shared" si="8"/>
        <v>0</v>
      </c>
      <c r="N89" s="38">
        <f t="shared" si="8"/>
        <v>0</v>
      </c>
      <c r="O89" s="38">
        <f t="shared" si="8"/>
        <v>0</v>
      </c>
      <c r="P89" s="38">
        <f t="shared" si="8"/>
        <v>0</v>
      </c>
      <c r="Q89" s="38">
        <f t="shared" si="8"/>
        <v>1672</v>
      </c>
    </row>
    <row r="90" spans="1:17" s="18" customFormat="1" ht="43.5" customHeight="1">
      <c r="A90" s="30"/>
      <c r="B90" s="20">
        <v>481</v>
      </c>
      <c r="C90" s="21"/>
      <c r="D90" s="31" t="s">
        <v>85</v>
      </c>
      <c r="E90" s="39">
        <f>SUM(F90:Q90)</f>
        <v>0</v>
      </c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</row>
    <row r="91" spans="1:17" s="18" customFormat="1" ht="43.5" customHeight="1">
      <c r="A91" s="26"/>
      <c r="B91" s="27">
        <v>491</v>
      </c>
      <c r="C91" s="28"/>
      <c r="D91" s="29" t="s">
        <v>86</v>
      </c>
      <c r="E91" s="38">
        <f>SUM(F91:Q91)</f>
        <v>1672</v>
      </c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>
        <v>1672</v>
      </c>
    </row>
    <row r="92" spans="1:17" s="18" customFormat="1" ht="43.5" customHeight="1">
      <c r="A92" s="30"/>
      <c r="B92" s="20">
        <v>501</v>
      </c>
      <c r="C92" s="21"/>
      <c r="D92" s="31" t="s">
        <v>87</v>
      </c>
      <c r="E92" s="39">
        <f>SUM(F92:Q92)</f>
        <v>0</v>
      </c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</row>
    <row r="93" spans="1:17" s="18" customFormat="1" ht="43.5" customHeight="1">
      <c r="A93" s="26"/>
      <c r="B93" s="27">
        <v>511</v>
      </c>
      <c r="C93" s="28"/>
      <c r="D93" s="29" t="s">
        <v>88</v>
      </c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</row>
    <row r="94" spans="1:17" s="18" customFormat="1" ht="43.5" customHeight="1">
      <c r="A94" s="30"/>
      <c r="B94" s="20">
        <v>512</v>
      </c>
      <c r="C94" s="21"/>
      <c r="D94" s="31" t="s">
        <v>89</v>
      </c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</row>
    <row r="95" spans="1:17" s="18" customFormat="1" ht="43.5" customHeight="1">
      <c r="A95" s="26"/>
      <c r="B95" s="27">
        <v>521</v>
      </c>
      <c r="C95" s="28"/>
      <c r="D95" s="29" t="s">
        <v>90</v>
      </c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>
        <v>0</v>
      </c>
    </row>
    <row r="96" spans="1:17" s="18" customFormat="1" ht="43.5" customHeight="1">
      <c r="A96" s="30"/>
      <c r="B96" s="20">
        <v>531</v>
      </c>
      <c r="C96" s="21"/>
      <c r="D96" s="31" t="s">
        <v>91</v>
      </c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</row>
    <row r="97" spans="1:17" s="18" customFormat="1" ht="43.5" customHeight="1">
      <c r="A97" s="26">
        <v>9</v>
      </c>
      <c r="B97" s="27"/>
      <c r="C97" s="28"/>
      <c r="D97" s="29" t="s">
        <v>92</v>
      </c>
      <c r="E97" s="38">
        <f>SUM(F97:Q97)</f>
        <v>0</v>
      </c>
      <c r="F97" s="38">
        <f aca="true" t="shared" si="9" ref="F97:Q97">SUM(F98:F98)</f>
        <v>0</v>
      </c>
      <c r="G97" s="38">
        <f t="shared" si="9"/>
        <v>0</v>
      </c>
      <c r="H97" s="38">
        <f t="shared" si="9"/>
        <v>0</v>
      </c>
      <c r="I97" s="38">
        <f t="shared" si="9"/>
        <v>0</v>
      </c>
      <c r="J97" s="38">
        <f t="shared" si="9"/>
        <v>0</v>
      </c>
      <c r="K97" s="38"/>
      <c r="L97" s="38">
        <f t="shared" si="9"/>
        <v>0</v>
      </c>
      <c r="M97" s="38">
        <f t="shared" si="9"/>
        <v>0</v>
      </c>
      <c r="N97" s="38">
        <f t="shared" si="9"/>
        <v>0</v>
      </c>
      <c r="O97" s="38">
        <f t="shared" si="9"/>
        <v>0</v>
      </c>
      <c r="P97" s="38">
        <f t="shared" si="9"/>
        <v>0</v>
      </c>
      <c r="Q97" s="38">
        <f t="shared" si="9"/>
        <v>0</v>
      </c>
    </row>
    <row r="98" spans="1:17" s="18" customFormat="1" ht="43.5" customHeight="1">
      <c r="A98" s="30"/>
      <c r="B98" s="20">
        <v>541</v>
      </c>
      <c r="C98" s="21"/>
      <c r="D98" s="31" t="s">
        <v>92</v>
      </c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</row>
    <row r="99" spans="1:17" s="18" customFormat="1" ht="43.5" customHeight="1">
      <c r="A99" s="26"/>
      <c r="B99" s="27"/>
      <c r="C99" s="28"/>
      <c r="D99" s="29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</row>
    <row r="100" spans="1:17" s="18" customFormat="1" ht="43.5" customHeight="1">
      <c r="A100" s="30"/>
      <c r="B100" s="20"/>
      <c r="C100" s="21"/>
      <c r="D100" s="31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</row>
    <row r="101" spans="1:17" s="18" customFormat="1" ht="43.5" customHeight="1">
      <c r="A101" s="33"/>
      <c r="B101" s="34"/>
      <c r="C101" s="35"/>
      <c r="D101" s="36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</row>
  </sheetData>
  <sheetProtection/>
  <mergeCells count="17">
    <mergeCell ref="A5:D5"/>
    <mergeCell ref="A2:B2"/>
    <mergeCell ref="E2:M2"/>
    <mergeCell ref="P5:Q5"/>
    <mergeCell ref="E6:E7"/>
    <mergeCell ref="F6:F7"/>
    <mergeCell ref="G6:G7"/>
    <mergeCell ref="H6:H7"/>
    <mergeCell ref="I6:I7"/>
    <mergeCell ref="J6:J7"/>
    <mergeCell ref="Q6:Q7"/>
    <mergeCell ref="K6:K7"/>
    <mergeCell ref="L6:L7"/>
    <mergeCell ref="M6:M7"/>
    <mergeCell ref="N6:N7"/>
    <mergeCell ref="O6:O7"/>
    <mergeCell ref="P6:P7"/>
  </mergeCells>
  <printOptions/>
  <pageMargins left="0.3937007874015748" right="0.2362204724409449" top="0.3937007874015748" bottom="0.4330708661417323" header="0.2755905511811024" footer="0.2755905511811024"/>
  <pageSetup firstPageNumber="52" useFirstPageNumber="1" horizontalDpi="300" verticalDpi="300" orientation="portrait" paperSize="9" scale="35" r:id="rId1"/>
  <headerFooter alignWithMargins="0">
    <oddHeader>&amp;R
</oddHeader>
    <oddFooter>&amp;C&amp;"ＭＳ 明朝,標準"&amp;48&amp;P</oddFooter>
  </headerFooter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CIVIL</dc:creator>
  <cp:keywords/>
  <dc:description/>
  <cp:lastModifiedBy>00174829</cp:lastModifiedBy>
  <cp:lastPrinted>2014-01-29T06:51:11Z</cp:lastPrinted>
  <dcterms:created xsi:type="dcterms:W3CDTF">2011-01-27T02:19:01Z</dcterms:created>
  <dcterms:modified xsi:type="dcterms:W3CDTF">2014-02-10T10:50:54Z</dcterms:modified>
  <cp:category/>
  <cp:version/>
  <cp:contentType/>
  <cp:contentStatus/>
</cp:coreProperties>
</file>