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トン階級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'入港船舶のトン階級別月別表'!$A$1:$ED$118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<sst xmlns="http://schemas.openxmlformats.org/spreadsheetml/2006/main" count="222" uniqueCount="50">
  <si>
    <t>合計</t>
  </si>
  <si>
    <t>１月</t>
  </si>
  <si>
    <t>２月</t>
  </si>
  <si>
    <t>３月</t>
  </si>
  <si>
    <t>４月</t>
  </si>
  <si>
    <t>５月</t>
  </si>
  <si>
    <t>６月</t>
  </si>
  <si>
    <t>月　別</t>
  </si>
  <si>
    <t>隻　数</t>
  </si>
  <si>
    <t>総 ト ン 数</t>
  </si>
  <si>
    <t>（隻）</t>
  </si>
  <si>
    <t>（トン）</t>
  </si>
  <si>
    <t>計</t>
  </si>
  <si>
    <t>合　　　　計</t>
  </si>
  <si>
    <t>外航</t>
  </si>
  <si>
    <t>内航</t>
  </si>
  <si>
    <t>3 0 , 0 0 0</t>
  </si>
  <si>
    <t>総　　ト　　ン</t>
  </si>
  <si>
    <t>以　　　　　上</t>
  </si>
  <si>
    <t>2 0 , 0 0 0</t>
  </si>
  <si>
    <t>1 0 , 0 0 0</t>
  </si>
  <si>
    <t xml:space="preserve">    6 , 0 0 0</t>
  </si>
  <si>
    <t xml:space="preserve">    3 , 0 0 0</t>
  </si>
  <si>
    <t xml:space="preserve">    1 , 0 0 0</t>
  </si>
  <si>
    <t>7 0 0</t>
  </si>
  <si>
    <t>5 0 0</t>
  </si>
  <si>
    <t>総　ト　ン</t>
  </si>
  <si>
    <t>以　　　上</t>
  </si>
  <si>
    <t>総トン</t>
  </si>
  <si>
    <t>以上</t>
  </si>
  <si>
    <t xml:space="preserve">         1 0 0</t>
  </si>
  <si>
    <t xml:space="preserve">              5</t>
  </si>
  <si>
    <t>構成比</t>
  </si>
  <si>
    <t>（％）</t>
  </si>
  <si>
    <t>前年対比</t>
  </si>
  <si>
    <t>（％）</t>
  </si>
  <si>
    <t>７月</t>
  </si>
  <si>
    <t>８月</t>
  </si>
  <si>
    <t>９月</t>
  </si>
  <si>
    <t>10月</t>
  </si>
  <si>
    <t>11月</t>
  </si>
  <si>
    <t>12月</t>
  </si>
  <si>
    <t>月　別</t>
  </si>
  <si>
    <t>トン階級別</t>
  </si>
  <si>
    <t>隻　数</t>
  </si>
  <si>
    <t>総 ト ン 数</t>
  </si>
  <si>
    <t>（隻）</t>
  </si>
  <si>
    <t>（トン）</t>
  </si>
  <si>
    <t>入港船舶のトン階級別月別表</t>
  </si>
  <si>
    <t>平成 25年 1月～平成 25年 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</si>
</sst>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HGP明朝B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horizontal="justify" readingOrder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/>
    </xf>
    <xf numFmtId="38" fontId="6" fillId="0" borderId="16" xfId="48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6" fillId="0" borderId="18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7" xfId="48" applyFont="1" applyBorder="1" applyAlignment="1">
      <alignment/>
    </xf>
    <xf numFmtId="176" fontId="6" fillId="0" borderId="13" xfId="48" applyNumberFormat="1" applyFont="1" applyBorder="1" applyAlignment="1">
      <alignment horizontal="center"/>
    </xf>
    <xf numFmtId="176" fontId="6" fillId="0" borderId="0" xfId="48" applyNumberFormat="1" applyFont="1" applyBorder="1" applyAlignment="1">
      <alignment horizontal="center"/>
    </xf>
    <xf numFmtId="176" fontId="6" fillId="0" borderId="17" xfId="4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6" fontId="6" fillId="0" borderId="0" xfId="48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38" fontId="6" fillId="0" borderId="0" xfId="48" applyFont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8" fontId="5" fillId="0" borderId="18" xfId="48" applyFont="1" applyBorder="1" applyAlignment="1">
      <alignment/>
    </xf>
    <xf numFmtId="0" fontId="5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8" fontId="5" fillId="0" borderId="13" xfId="48" applyFont="1" applyBorder="1" applyAlignment="1">
      <alignment/>
    </xf>
    <xf numFmtId="38" fontId="5" fillId="0" borderId="0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0" xfId="48" applyFont="1" applyAlignment="1">
      <alignment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6" xfId="48" applyFont="1" applyBorder="1" applyAlignment="1">
      <alignment/>
    </xf>
    <xf numFmtId="0" fontId="5" fillId="0" borderId="13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15" xfId="48" applyFont="1" applyBorder="1" applyAlignment="1">
      <alignment horizontal="right"/>
    </xf>
    <xf numFmtId="38" fontId="6" fillId="0" borderId="18" xfId="48" applyFont="1" applyBorder="1" applyAlignment="1">
      <alignment horizontal="right"/>
    </xf>
    <xf numFmtId="38" fontId="6" fillId="0" borderId="13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17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2" xfId="48" applyFont="1" applyBorder="1" applyAlignment="1">
      <alignment horizontal="right"/>
    </xf>
    <xf numFmtId="38" fontId="6" fillId="0" borderId="16" xfId="48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3</xdr:row>
      <xdr:rowOff>228600</xdr:rowOff>
    </xdr:from>
    <xdr:to>
      <xdr:col>104</xdr:col>
      <xdr:colOff>0</xdr:colOff>
      <xdr:row>6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476625" y="1171575"/>
          <a:ext cx="65722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  <xdr:twoCellAnchor>
    <xdr:from>
      <xdr:col>34</xdr:col>
      <xdr:colOff>28575</xdr:colOff>
      <xdr:row>64</xdr:row>
      <xdr:rowOff>152400</xdr:rowOff>
    </xdr:from>
    <xdr:to>
      <xdr:col>105</xdr:col>
      <xdr:colOff>85725</xdr:colOff>
      <xdr:row>67</xdr:row>
      <xdr:rowOff>104775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3409950" y="20269200"/>
          <a:ext cx="68199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5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トン階級別月別表"/>
      <sheetName val="データワーク"/>
      <sheetName val="統計ワーク"/>
      <sheetName val="カーフェリーワーク"/>
      <sheetName val="対比ワーク"/>
      <sheetName val="共通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9"/>
  <sheetViews>
    <sheetView showZeros="0" tabSelected="1" view="pageBreakPreview" zoomScale="93" zoomScaleNormal="75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2" width="1.25" style="1" customWidth="1"/>
    <col min="13" max="15" width="1.875" style="38" customWidth="1"/>
    <col min="16" max="134" width="1.25" style="1" customWidth="1"/>
    <col min="135" max="16384" width="9.00390625" style="1" customWidth="1"/>
  </cols>
  <sheetData>
    <row r="1" spans="1:134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6"/>
      <c r="O1" s="2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6"/>
      <c r="O2" s="2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6"/>
      <c r="N3" s="26"/>
      <c r="O3" s="2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6"/>
      <c r="N4" s="26"/>
      <c r="O4" s="2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6"/>
      <c r="N6" s="26"/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6"/>
      <c r="N7" s="26"/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4.75" customHeight="1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40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</row>
    <row r="9" spans="1:134" ht="24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</row>
    <row r="10" spans="1:134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  <c r="N10" s="27"/>
      <c r="O10" s="28"/>
      <c r="P10" s="96" t="s">
        <v>0</v>
      </c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8"/>
      <c r="AG10" s="96" t="s">
        <v>1</v>
      </c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8"/>
      <c r="AX10" s="96" t="s">
        <v>2</v>
      </c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8"/>
      <c r="BO10" s="96" t="s">
        <v>3</v>
      </c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8"/>
      <c r="CF10" s="96" t="s">
        <v>4</v>
      </c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8"/>
      <c r="CW10" s="96" t="s">
        <v>5</v>
      </c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8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</row>
    <row r="11" spans="1:134" ht="24.75" customHeight="1">
      <c r="A11" s="12"/>
      <c r="B11" s="13"/>
      <c r="C11" s="13"/>
      <c r="D11" s="13"/>
      <c r="E11" s="13"/>
      <c r="F11" s="13"/>
      <c r="G11" s="13"/>
      <c r="H11" s="13"/>
      <c r="I11" s="102" t="s">
        <v>42</v>
      </c>
      <c r="J11" s="102"/>
      <c r="K11" s="102"/>
      <c r="L11" s="102"/>
      <c r="M11" s="102"/>
      <c r="N11" s="102"/>
      <c r="O11" s="67"/>
      <c r="P11" s="9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G11" s="99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1"/>
      <c r="AX11" s="99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1"/>
      <c r="BO11" s="99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1"/>
      <c r="CF11" s="99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1"/>
      <c r="CW11" s="99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1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</row>
    <row r="12" spans="1:134" ht="24.75" customHeight="1">
      <c r="A12" s="65" t="s">
        <v>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26"/>
      <c r="N12" s="26"/>
      <c r="O12" s="29"/>
      <c r="P12" s="55" t="s">
        <v>44</v>
      </c>
      <c r="Q12" s="56"/>
      <c r="R12" s="56"/>
      <c r="S12" s="56"/>
      <c r="T12" s="56"/>
      <c r="U12" s="57"/>
      <c r="V12" s="55" t="s">
        <v>45</v>
      </c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55" t="s">
        <v>44</v>
      </c>
      <c r="AH12" s="56"/>
      <c r="AI12" s="56"/>
      <c r="AJ12" s="56"/>
      <c r="AK12" s="56"/>
      <c r="AL12" s="57"/>
      <c r="AM12" s="55" t="s">
        <v>45</v>
      </c>
      <c r="AN12" s="56"/>
      <c r="AO12" s="56"/>
      <c r="AP12" s="56"/>
      <c r="AQ12" s="56"/>
      <c r="AR12" s="56"/>
      <c r="AS12" s="56"/>
      <c r="AT12" s="56"/>
      <c r="AU12" s="56"/>
      <c r="AV12" s="56"/>
      <c r="AW12" s="57"/>
      <c r="AX12" s="55" t="s">
        <v>44</v>
      </c>
      <c r="AY12" s="56"/>
      <c r="AZ12" s="56"/>
      <c r="BA12" s="56"/>
      <c r="BB12" s="56"/>
      <c r="BC12" s="57"/>
      <c r="BD12" s="55" t="s">
        <v>45</v>
      </c>
      <c r="BE12" s="56"/>
      <c r="BF12" s="56"/>
      <c r="BG12" s="56"/>
      <c r="BH12" s="56"/>
      <c r="BI12" s="56"/>
      <c r="BJ12" s="56"/>
      <c r="BK12" s="56"/>
      <c r="BL12" s="56"/>
      <c r="BM12" s="56"/>
      <c r="BN12" s="57"/>
      <c r="BO12" s="55" t="s">
        <v>44</v>
      </c>
      <c r="BP12" s="56"/>
      <c r="BQ12" s="56"/>
      <c r="BR12" s="56"/>
      <c r="BS12" s="56"/>
      <c r="BT12" s="57"/>
      <c r="BU12" s="55" t="s">
        <v>45</v>
      </c>
      <c r="BV12" s="56"/>
      <c r="BW12" s="56"/>
      <c r="BX12" s="56"/>
      <c r="BY12" s="56"/>
      <c r="BZ12" s="56"/>
      <c r="CA12" s="56"/>
      <c r="CB12" s="56"/>
      <c r="CC12" s="56"/>
      <c r="CD12" s="56"/>
      <c r="CE12" s="57"/>
      <c r="CF12" s="55" t="s">
        <v>44</v>
      </c>
      <c r="CG12" s="56"/>
      <c r="CH12" s="56"/>
      <c r="CI12" s="56"/>
      <c r="CJ12" s="56"/>
      <c r="CK12" s="57"/>
      <c r="CL12" s="55" t="s">
        <v>45</v>
      </c>
      <c r="CM12" s="56"/>
      <c r="CN12" s="56"/>
      <c r="CO12" s="56"/>
      <c r="CP12" s="56"/>
      <c r="CQ12" s="56"/>
      <c r="CR12" s="56"/>
      <c r="CS12" s="56"/>
      <c r="CT12" s="56"/>
      <c r="CU12" s="56"/>
      <c r="CV12" s="57"/>
      <c r="CW12" s="55" t="s">
        <v>44</v>
      </c>
      <c r="CX12" s="56"/>
      <c r="CY12" s="56"/>
      <c r="CZ12" s="56"/>
      <c r="DA12" s="56"/>
      <c r="DB12" s="57"/>
      <c r="DC12" s="55" t="s">
        <v>45</v>
      </c>
      <c r="DD12" s="56"/>
      <c r="DE12" s="56"/>
      <c r="DF12" s="56"/>
      <c r="DG12" s="56"/>
      <c r="DH12" s="56"/>
      <c r="DI12" s="56"/>
      <c r="DJ12" s="56"/>
      <c r="DK12" s="56"/>
      <c r="DL12" s="56"/>
      <c r="DM12" s="57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</row>
    <row r="13" spans="1:134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30"/>
      <c r="O13" s="31"/>
      <c r="P13" s="15"/>
      <c r="Q13" s="16"/>
      <c r="R13" s="58" t="s">
        <v>46</v>
      </c>
      <c r="S13" s="58"/>
      <c r="T13" s="58"/>
      <c r="U13" s="59"/>
      <c r="V13" s="15"/>
      <c r="W13" s="16"/>
      <c r="X13" s="16"/>
      <c r="Y13" s="16"/>
      <c r="Z13" s="16"/>
      <c r="AA13" s="58" t="s">
        <v>47</v>
      </c>
      <c r="AB13" s="58"/>
      <c r="AC13" s="58"/>
      <c r="AD13" s="58"/>
      <c r="AE13" s="58"/>
      <c r="AF13" s="59"/>
      <c r="AG13" s="15"/>
      <c r="AH13" s="16"/>
      <c r="AI13" s="58" t="s">
        <v>46</v>
      </c>
      <c r="AJ13" s="58"/>
      <c r="AK13" s="58"/>
      <c r="AL13" s="59"/>
      <c r="AM13" s="15"/>
      <c r="AN13" s="16"/>
      <c r="AO13" s="16"/>
      <c r="AP13" s="16"/>
      <c r="AQ13" s="16"/>
      <c r="AR13" s="58" t="s">
        <v>47</v>
      </c>
      <c r="AS13" s="58"/>
      <c r="AT13" s="58"/>
      <c r="AU13" s="58"/>
      <c r="AV13" s="58"/>
      <c r="AW13" s="59"/>
      <c r="AX13" s="15"/>
      <c r="AY13" s="16"/>
      <c r="AZ13" s="58" t="s">
        <v>46</v>
      </c>
      <c r="BA13" s="58"/>
      <c r="BB13" s="58"/>
      <c r="BC13" s="59"/>
      <c r="BD13" s="15"/>
      <c r="BE13" s="16"/>
      <c r="BF13" s="16"/>
      <c r="BG13" s="16"/>
      <c r="BH13" s="16"/>
      <c r="BI13" s="58" t="s">
        <v>47</v>
      </c>
      <c r="BJ13" s="58"/>
      <c r="BK13" s="58"/>
      <c r="BL13" s="58"/>
      <c r="BM13" s="58"/>
      <c r="BN13" s="59"/>
      <c r="BO13" s="15"/>
      <c r="BP13" s="16"/>
      <c r="BQ13" s="58" t="s">
        <v>46</v>
      </c>
      <c r="BR13" s="58"/>
      <c r="BS13" s="58"/>
      <c r="BT13" s="59"/>
      <c r="BU13" s="15"/>
      <c r="BV13" s="16"/>
      <c r="BW13" s="16"/>
      <c r="BX13" s="16"/>
      <c r="BY13" s="16"/>
      <c r="BZ13" s="58" t="s">
        <v>47</v>
      </c>
      <c r="CA13" s="58"/>
      <c r="CB13" s="58"/>
      <c r="CC13" s="58"/>
      <c r="CD13" s="58"/>
      <c r="CE13" s="59"/>
      <c r="CF13" s="15"/>
      <c r="CG13" s="16"/>
      <c r="CH13" s="58" t="s">
        <v>46</v>
      </c>
      <c r="CI13" s="58"/>
      <c r="CJ13" s="58"/>
      <c r="CK13" s="59"/>
      <c r="CL13" s="15"/>
      <c r="CM13" s="16"/>
      <c r="CN13" s="16"/>
      <c r="CO13" s="16"/>
      <c r="CP13" s="16"/>
      <c r="CQ13" s="58" t="s">
        <v>47</v>
      </c>
      <c r="CR13" s="58"/>
      <c r="CS13" s="58"/>
      <c r="CT13" s="58"/>
      <c r="CU13" s="58"/>
      <c r="CV13" s="59"/>
      <c r="CW13" s="15"/>
      <c r="CX13" s="16"/>
      <c r="CY13" s="58" t="s">
        <v>46</v>
      </c>
      <c r="CZ13" s="58"/>
      <c r="DA13" s="58"/>
      <c r="DB13" s="59"/>
      <c r="DC13" s="15"/>
      <c r="DD13" s="16"/>
      <c r="DE13" s="16"/>
      <c r="DF13" s="16"/>
      <c r="DG13" s="16"/>
      <c r="DH13" s="58" t="s">
        <v>47</v>
      </c>
      <c r="DI13" s="58"/>
      <c r="DJ13" s="58"/>
      <c r="DK13" s="58"/>
      <c r="DL13" s="58"/>
      <c r="DM13" s="59"/>
      <c r="DN13" s="13"/>
      <c r="DO13" s="13"/>
      <c r="DP13" s="102"/>
      <c r="DQ13" s="102"/>
      <c r="DR13" s="102"/>
      <c r="DS13" s="102"/>
      <c r="DT13" s="13"/>
      <c r="DU13" s="13"/>
      <c r="DV13" s="13"/>
      <c r="DW13" s="13"/>
      <c r="DX13" s="13"/>
      <c r="DY13" s="102"/>
      <c r="DZ13" s="102"/>
      <c r="EA13" s="102"/>
      <c r="EB13" s="102"/>
      <c r="EC13" s="102"/>
      <c r="ED13" s="102"/>
    </row>
    <row r="14" spans="1:134" ht="24.7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76" t="s">
        <v>12</v>
      </c>
      <c r="N14" s="77"/>
      <c r="O14" s="78"/>
      <c r="P14" s="49">
        <f>SUM(AG14,AX14,BO14,CF14,CW14,P75,AG75,AX75,BO75,CF75,CW75,DN75)</f>
        <v>2334</v>
      </c>
      <c r="Q14" s="50"/>
      <c r="R14" s="50"/>
      <c r="S14" s="50"/>
      <c r="T14" s="50"/>
      <c r="U14" s="51"/>
      <c r="V14" s="43">
        <f>SUM(AM14,BD14,BU14,CL14,DN14,DC14,V75,AM75,BD75,BU75,CL75,DC75,DT75)</f>
        <v>2947440</v>
      </c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3">
        <f>SUM(AG17,AG20,AG23,AG26,AG29,AG32,AG41,AG44,AG47)</f>
        <v>192</v>
      </c>
      <c r="AH14" s="44"/>
      <c r="AI14" s="44"/>
      <c r="AJ14" s="44"/>
      <c r="AK14" s="44"/>
      <c r="AL14" s="45"/>
      <c r="AM14" s="43">
        <f>SUM(AM17,AM20,AM23,AM26,AM29,AM32,AM41,AM44,AM47)</f>
        <v>206263</v>
      </c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43">
        <f>SUM(AX17,AX20,AX23,AX26,AX29,AX32,AX41,AX44,AX47)</f>
        <v>189</v>
      </c>
      <c r="AY14" s="44"/>
      <c r="AZ14" s="44"/>
      <c r="BA14" s="44"/>
      <c r="BB14" s="44"/>
      <c r="BC14" s="45"/>
      <c r="BD14" s="43">
        <f>SUM(BD17,BD20,BD23,BD26,BD29,BD32,BD41,BD44,BD47)</f>
        <v>244314</v>
      </c>
      <c r="BE14" s="44"/>
      <c r="BF14" s="44"/>
      <c r="BG14" s="44"/>
      <c r="BH14" s="44"/>
      <c r="BI14" s="44"/>
      <c r="BJ14" s="44"/>
      <c r="BK14" s="44"/>
      <c r="BL14" s="44"/>
      <c r="BM14" s="44"/>
      <c r="BN14" s="45"/>
      <c r="BO14" s="43">
        <f>SUM(BO17,BO20,BO23,BO26,BO29,BO32,BO41,BO44,BO47)</f>
        <v>212</v>
      </c>
      <c r="BP14" s="44"/>
      <c r="BQ14" s="44"/>
      <c r="BR14" s="44"/>
      <c r="BS14" s="44"/>
      <c r="BT14" s="45"/>
      <c r="BU14" s="43">
        <f>SUM(BU17,BU20,BU23,BU26,BU29,BU32,BU41,BU44,BU47)</f>
        <v>246629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5"/>
      <c r="CF14" s="43">
        <f>SUM(CF17,CF20,CF23,CF26,CF29,CF32,CF41,CF44,CF47)</f>
        <v>200</v>
      </c>
      <c r="CG14" s="44"/>
      <c r="CH14" s="44"/>
      <c r="CI14" s="44"/>
      <c r="CJ14" s="44"/>
      <c r="CK14" s="45"/>
      <c r="CL14" s="43">
        <f>SUM(CL17,CL20,CL23,CL26,CL29,CL32,CL41,CL44,CL47)</f>
        <v>294159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5"/>
      <c r="CW14" s="43">
        <f>SUM(CW17,CW20,CW23,CW26,CW29,CW32,CW41,CW44,CW47)</f>
        <v>195</v>
      </c>
      <c r="CX14" s="44"/>
      <c r="CY14" s="44"/>
      <c r="CZ14" s="44"/>
      <c r="DA14" s="44"/>
      <c r="DB14" s="45"/>
      <c r="DC14" s="43">
        <f>SUM(DC17,DC20,DC23,DC26,DC29,DC32,DC41,DC44,DC47)</f>
        <v>216965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5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</row>
    <row r="15" spans="1:134" ht="24.75" customHeight="1">
      <c r="A15" s="65" t="s">
        <v>13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67"/>
      <c r="M15" s="68" t="s">
        <v>14</v>
      </c>
      <c r="N15" s="115"/>
      <c r="O15" s="70"/>
      <c r="P15" s="49">
        <f>SUM(AG15,AX15,BO15,CF15,CW15,P76,AG76,AX76,BO76,CF76,CW76,DN76)</f>
        <v>133</v>
      </c>
      <c r="Q15" s="50"/>
      <c r="R15" s="50"/>
      <c r="S15" s="50"/>
      <c r="T15" s="50"/>
      <c r="U15" s="51"/>
      <c r="V15" s="49">
        <f>SUM(AM15,BD15,BU15,CL15,DC15,V76,AM76,BD76,BU76,CL76,DC76,DT76)</f>
        <v>1095567</v>
      </c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49">
        <f>SUM(AG18,AG21,AG24,AG27,AG30,AG33,AG42,AG45,AG48)</f>
        <v>10</v>
      </c>
      <c r="AH15" s="50"/>
      <c r="AI15" s="50"/>
      <c r="AJ15" s="50"/>
      <c r="AK15" s="50"/>
      <c r="AL15" s="51"/>
      <c r="AM15" s="49">
        <f>SUM(AM18,AM21,AM24,AM27,AM30,AM33,AM42,AM45,AM48)</f>
        <v>62257</v>
      </c>
      <c r="AN15" s="50"/>
      <c r="AO15" s="50"/>
      <c r="AP15" s="50"/>
      <c r="AQ15" s="50"/>
      <c r="AR15" s="50"/>
      <c r="AS15" s="50"/>
      <c r="AT15" s="50"/>
      <c r="AU15" s="50"/>
      <c r="AV15" s="50"/>
      <c r="AW15" s="51"/>
      <c r="AX15" s="49">
        <f>SUM(AX18,AX21,AX24,AX27,AX30,AX33,AX42,AX45,AX48)</f>
        <v>12</v>
      </c>
      <c r="AY15" s="50"/>
      <c r="AZ15" s="50"/>
      <c r="BA15" s="50"/>
      <c r="BB15" s="50"/>
      <c r="BC15" s="51"/>
      <c r="BD15" s="49">
        <f>SUM(BD18,BD21,BD24,BD27,BD30,BD33,BD42,BD45,BD48)</f>
        <v>98479</v>
      </c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49">
        <f>SUM(BO18,BO21,BO24,BO27,BO30,BO33,BO42,BO45,BO48)</f>
        <v>9</v>
      </c>
      <c r="BP15" s="50"/>
      <c r="BQ15" s="50"/>
      <c r="BR15" s="50"/>
      <c r="BS15" s="50"/>
      <c r="BT15" s="51"/>
      <c r="BU15" s="49">
        <f>SUM(BU18,BU21,BU24,BU27,BU30,BU33,BU42,BU45,BU48)</f>
        <v>89740</v>
      </c>
      <c r="BV15" s="50"/>
      <c r="BW15" s="50"/>
      <c r="BX15" s="50"/>
      <c r="BY15" s="50"/>
      <c r="BZ15" s="50"/>
      <c r="CA15" s="50"/>
      <c r="CB15" s="50"/>
      <c r="CC15" s="50"/>
      <c r="CD15" s="50"/>
      <c r="CE15" s="51"/>
      <c r="CF15" s="49">
        <f>SUM(CF18,CF21,CF24,CF27,CF30,CF33,CF42,CF45,CF48)</f>
        <v>15</v>
      </c>
      <c r="CG15" s="50"/>
      <c r="CH15" s="50"/>
      <c r="CI15" s="50"/>
      <c r="CJ15" s="50"/>
      <c r="CK15" s="51"/>
      <c r="CL15" s="49">
        <f>SUM(CL18,CL21,CL24,CL27,CL30,CL33,CL42,CL45,CL48)</f>
        <v>132892</v>
      </c>
      <c r="CM15" s="50"/>
      <c r="CN15" s="50"/>
      <c r="CO15" s="50"/>
      <c r="CP15" s="50"/>
      <c r="CQ15" s="50"/>
      <c r="CR15" s="50"/>
      <c r="CS15" s="50"/>
      <c r="CT15" s="50"/>
      <c r="CU15" s="50"/>
      <c r="CV15" s="51"/>
      <c r="CW15" s="49">
        <f>SUM(CW18,CW21,CW24,CW27,CW30,CW33,CW42,CW45,CW48)</f>
        <v>11</v>
      </c>
      <c r="CX15" s="50"/>
      <c r="CY15" s="50"/>
      <c r="CZ15" s="50"/>
      <c r="DA15" s="50"/>
      <c r="DB15" s="51"/>
      <c r="DC15" s="49">
        <f>SUM(DC18,DC21,DC24,DC27,DC30,DC33,DC42,DC45,DC48)</f>
        <v>54768</v>
      </c>
      <c r="DD15" s="50"/>
      <c r="DE15" s="50"/>
      <c r="DF15" s="50"/>
      <c r="DG15" s="50"/>
      <c r="DH15" s="50"/>
      <c r="DI15" s="50"/>
      <c r="DJ15" s="50"/>
      <c r="DK15" s="50"/>
      <c r="DL15" s="50"/>
      <c r="DM15" s="51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</row>
    <row r="16" spans="1:134" ht="24.7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62" t="s">
        <v>15</v>
      </c>
      <c r="N16" s="63"/>
      <c r="O16" s="64"/>
      <c r="P16" s="46">
        <f>SUM(AG16,AX16,BO16,CF16,CW16,P77,AG77,AX77,BO77,CF77,CW77,DN77)</f>
        <v>2201</v>
      </c>
      <c r="Q16" s="47"/>
      <c r="R16" s="47"/>
      <c r="S16" s="47"/>
      <c r="T16" s="47"/>
      <c r="U16" s="48"/>
      <c r="V16" s="46">
        <f>SUM(AM16,BD16,BU16,CL16,DC16,V77,AM77,BD77,BU77,CL77,DC77,DT77)</f>
        <v>1851873</v>
      </c>
      <c r="W16" s="47"/>
      <c r="X16" s="47"/>
      <c r="Y16" s="47"/>
      <c r="Z16" s="47"/>
      <c r="AA16" s="47"/>
      <c r="AB16" s="47"/>
      <c r="AC16" s="47"/>
      <c r="AD16" s="47"/>
      <c r="AE16" s="47"/>
      <c r="AF16" s="48"/>
      <c r="AG16" s="46">
        <f>SUM(AG19,AG22,AG25,AG28,AG31,AG34,AG43,AG46,AG49)</f>
        <v>182</v>
      </c>
      <c r="AH16" s="47"/>
      <c r="AI16" s="47"/>
      <c r="AJ16" s="47"/>
      <c r="AK16" s="47"/>
      <c r="AL16" s="48"/>
      <c r="AM16" s="46">
        <f>SUM(AM19,AM22,AM25,AM28,AM31,AM34,AM43,AM46,AM49)</f>
        <v>144006</v>
      </c>
      <c r="AN16" s="47"/>
      <c r="AO16" s="47"/>
      <c r="AP16" s="47"/>
      <c r="AQ16" s="47"/>
      <c r="AR16" s="47"/>
      <c r="AS16" s="47"/>
      <c r="AT16" s="47"/>
      <c r="AU16" s="47"/>
      <c r="AV16" s="47"/>
      <c r="AW16" s="48"/>
      <c r="AX16" s="46">
        <f>SUM(AX19,AX22,AX25,AX28,AX31,AX34,AX43,AX46,AX49)</f>
        <v>177</v>
      </c>
      <c r="AY16" s="47"/>
      <c r="AZ16" s="47"/>
      <c r="BA16" s="47"/>
      <c r="BB16" s="47"/>
      <c r="BC16" s="48"/>
      <c r="BD16" s="46">
        <f>SUM(BD19,BD22,BD25,BD28,BD31,BD34,BD43,BD46,BD49)</f>
        <v>145835</v>
      </c>
      <c r="BE16" s="47"/>
      <c r="BF16" s="47"/>
      <c r="BG16" s="47"/>
      <c r="BH16" s="47"/>
      <c r="BI16" s="47"/>
      <c r="BJ16" s="47"/>
      <c r="BK16" s="47"/>
      <c r="BL16" s="47"/>
      <c r="BM16" s="47"/>
      <c r="BN16" s="48"/>
      <c r="BO16" s="46">
        <f>SUM(BO19,BO22,BO25,BO28,BO31,BO34,BO43,BO46,BO49)</f>
        <v>203</v>
      </c>
      <c r="BP16" s="47"/>
      <c r="BQ16" s="47"/>
      <c r="BR16" s="47"/>
      <c r="BS16" s="47"/>
      <c r="BT16" s="48"/>
      <c r="BU16" s="46">
        <f>SUM(BU19,BU22,BU25,BU28,BU31,BU34,BU43,BU46,BU49)</f>
        <v>156889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8"/>
      <c r="CF16" s="46">
        <f>SUM(CF19,CF22,CF25,CF28,CF31,CF34,CF43,CF46,CF49)</f>
        <v>185</v>
      </c>
      <c r="CG16" s="47"/>
      <c r="CH16" s="47"/>
      <c r="CI16" s="47"/>
      <c r="CJ16" s="47"/>
      <c r="CK16" s="48"/>
      <c r="CL16" s="46">
        <f>SUM(CL19,CL22,CL25,CL28,CL31,CL34,CL43,CL46,CL49)</f>
        <v>161267</v>
      </c>
      <c r="CM16" s="47"/>
      <c r="CN16" s="47"/>
      <c r="CO16" s="47"/>
      <c r="CP16" s="47"/>
      <c r="CQ16" s="47"/>
      <c r="CR16" s="47"/>
      <c r="CS16" s="47"/>
      <c r="CT16" s="47"/>
      <c r="CU16" s="47"/>
      <c r="CV16" s="48"/>
      <c r="CW16" s="46">
        <f>SUM(CW19,CW22,CW25,CW28,CW31,CW34,CW43,CW46,CW49)</f>
        <v>184</v>
      </c>
      <c r="CX16" s="47"/>
      <c r="CY16" s="47"/>
      <c r="CZ16" s="47"/>
      <c r="DA16" s="47"/>
      <c r="DB16" s="48"/>
      <c r="DC16" s="46">
        <f>SUM(DC19,DC22,DC25,DC28,DC31,DC34,DC43,DC46,DC49)</f>
        <v>162197</v>
      </c>
      <c r="DD16" s="47"/>
      <c r="DE16" s="47"/>
      <c r="DF16" s="47"/>
      <c r="DG16" s="47"/>
      <c r="DH16" s="47"/>
      <c r="DI16" s="47"/>
      <c r="DJ16" s="47"/>
      <c r="DK16" s="47"/>
      <c r="DL16" s="47"/>
      <c r="DM16" s="48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</row>
    <row r="17" spans="1:134" ht="24.75" customHeight="1">
      <c r="A17" s="89" t="s">
        <v>16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76" t="s">
        <v>12</v>
      </c>
      <c r="N17" s="77"/>
      <c r="O17" s="78"/>
      <c r="P17" s="112">
        <f aca="true" t="shared" si="0" ref="P17:P46">SUM(AG17,AX17,BO17,CF17,DH17,CW17,P78,AG78,AX78,BO78,CF78,CW78,DN78)</f>
        <v>13</v>
      </c>
      <c r="Q17" s="113"/>
      <c r="R17" s="113"/>
      <c r="S17" s="113"/>
      <c r="T17" s="113"/>
      <c r="U17" s="114"/>
      <c r="V17" s="112">
        <f>SUM(AM17,BD17,BU17,CL17,DN17,DC17,V78,AM78,BD78,BU78,CL78,DC78,DT78)</f>
        <v>407976</v>
      </c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  <c r="AG17" s="83">
        <f>SUM(AG18:AL19)</f>
        <v>1</v>
      </c>
      <c r="AH17" s="84"/>
      <c r="AI17" s="84"/>
      <c r="AJ17" s="84"/>
      <c r="AK17" s="84"/>
      <c r="AL17" s="85"/>
      <c r="AM17" s="83">
        <f>SUM(AM18:AW19)</f>
        <v>31284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83">
        <f>SUM(AX18:BC19)</f>
        <v>2</v>
      </c>
      <c r="AY17" s="84"/>
      <c r="AZ17" s="84"/>
      <c r="BA17" s="84"/>
      <c r="BB17" s="84"/>
      <c r="BC17" s="85"/>
      <c r="BD17" s="83">
        <f>SUM(BD18:BN19)</f>
        <v>62534</v>
      </c>
      <c r="BE17" s="84"/>
      <c r="BF17" s="84"/>
      <c r="BG17" s="84"/>
      <c r="BH17" s="84"/>
      <c r="BI17" s="84"/>
      <c r="BJ17" s="84"/>
      <c r="BK17" s="84"/>
      <c r="BL17" s="84"/>
      <c r="BM17" s="84"/>
      <c r="BN17" s="85"/>
      <c r="BO17" s="83">
        <f>SUM(BO18:BT19)</f>
        <v>2</v>
      </c>
      <c r="BP17" s="84"/>
      <c r="BQ17" s="84"/>
      <c r="BR17" s="84"/>
      <c r="BS17" s="84"/>
      <c r="BT17" s="85"/>
      <c r="BU17" s="83">
        <f>SUM(BU18:CE19)</f>
        <v>65878</v>
      </c>
      <c r="BV17" s="84"/>
      <c r="BW17" s="84"/>
      <c r="BX17" s="84"/>
      <c r="BY17" s="84"/>
      <c r="BZ17" s="84"/>
      <c r="CA17" s="84"/>
      <c r="CB17" s="84"/>
      <c r="CC17" s="84"/>
      <c r="CD17" s="84"/>
      <c r="CE17" s="85"/>
      <c r="CF17" s="83">
        <f>SUM(CF18:CK19)</f>
        <v>2</v>
      </c>
      <c r="CG17" s="84"/>
      <c r="CH17" s="84"/>
      <c r="CI17" s="84"/>
      <c r="CJ17" s="84"/>
      <c r="CK17" s="85"/>
      <c r="CL17" s="83">
        <f>SUM(CL18:CV19)</f>
        <v>61285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5"/>
      <c r="CW17" s="83">
        <f>SUM(CW18:DB19)</f>
        <v>0</v>
      </c>
      <c r="CX17" s="84"/>
      <c r="CY17" s="84"/>
      <c r="CZ17" s="84"/>
      <c r="DA17" s="84"/>
      <c r="DB17" s="85"/>
      <c r="DC17" s="83">
        <f>SUM(DC18:DM19)</f>
        <v>0</v>
      </c>
      <c r="DD17" s="84"/>
      <c r="DE17" s="84"/>
      <c r="DF17" s="84"/>
      <c r="DG17" s="84"/>
      <c r="DH17" s="84"/>
      <c r="DI17" s="84"/>
      <c r="DJ17" s="84"/>
      <c r="DK17" s="84"/>
      <c r="DL17" s="84"/>
      <c r="DM17" s="85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</row>
    <row r="18" spans="1:134" ht="24.75" customHeight="1">
      <c r="A18" s="65" t="s">
        <v>17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67"/>
      <c r="M18" s="68" t="s">
        <v>14</v>
      </c>
      <c r="N18" s="115"/>
      <c r="O18" s="70"/>
      <c r="P18" s="109">
        <f t="shared" si="0"/>
        <v>13</v>
      </c>
      <c r="Q18" s="110"/>
      <c r="R18" s="110"/>
      <c r="S18" s="110"/>
      <c r="T18" s="110"/>
      <c r="U18" s="111"/>
      <c r="V18" s="49">
        <f>SUM(AM18,BD18,BU18,CL18,DC18,V79,AM79,BD79,BU79,CL79,DC79,DT79)</f>
        <v>407976</v>
      </c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79">
        <v>1</v>
      </c>
      <c r="AH18" s="82"/>
      <c r="AI18" s="82"/>
      <c r="AJ18" s="82"/>
      <c r="AK18" s="82"/>
      <c r="AL18" s="81"/>
      <c r="AM18" s="79">
        <v>31284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81"/>
      <c r="AX18" s="79">
        <v>2</v>
      </c>
      <c r="AY18" s="82"/>
      <c r="AZ18" s="82"/>
      <c r="BA18" s="82"/>
      <c r="BB18" s="82"/>
      <c r="BC18" s="81"/>
      <c r="BD18" s="79">
        <v>62534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1"/>
      <c r="BO18" s="79">
        <v>2</v>
      </c>
      <c r="BP18" s="82"/>
      <c r="BQ18" s="82"/>
      <c r="BR18" s="82"/>
      <c r="BS18" s="82"/>
      <c r="BT18" s="81"/>
      <c r="BU18" s="79">
        <v>65878</v>
      </c>
      <c r="BV18" s="80"/>
      <c r="BW18" s="80"/>
      <c r="BX18" s="80"/>
      <c r="BY18" s="80"/>
      <c r="BZ18" s="80"/>
      <c r="CA18" s="80"/>
      <c r="CB18" s="80"/>
      <c r="CC18" s="80"/>
      <c r="CD18" s="80"/>
      <c r="CE18" s="81"/>
      <c r="CF18" s="79">
        <v>2</v>
      </c>
      <c r="CG18" s="82"/>
      <c r="CH18" s="82"/>
      <c r="CI18" s="82"/>
      <c r="CJ18" s="82"/>
      <c r="CK18" s="81"/>
      <c r="CL18" s="79">
        <v>61285</v>
      </c>
      <c r="CM18" s="80"/>
      <c r="CN18" s="80"/>
      <c r="CO18" s="80"/>
      <c r="CP18" s="80"/>
      <c r="CQ18" s="80"/>
      <c r="CR18" s="80"/>
      <c r="CS18" s="80"/>
      <c r="CT18" s="80"/>
      <c r="CU18" s="80"/>
      <c r="CV18" s="81"/>
      <c r="CW18" s="79"/>
      <c r="CX18" s="82"/>
      <c r="CY18" s="82"/>
      <c r="CZ18" s="82"/>
      <c r="DA18" s="82"/>
      <c r="DB18" s="81"/>
      <c r="DC18" s="79"/>
      <c r="DD18" s="80"/>
      <c r="DE18" s="80"/>
      <c r="DF18" s="80"/>
      <c r="DG18" s="80"/>
      <c r="DH18" s="80"/>
      <c r="DI18" s="80"/>
      <c r="DJ18" s="80"/>
      <c r="DK18" s="80"/>
      <c r="DL18" s="80"/>
      <c r="DM18" s="81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</row>
    <row r="19" spans="1:134" ht="24.75" customHeight="1">
      <c r="A19" s="61" t="s">
        <v>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62" t="s">
        <v>15</v>
      </c>
      <c r="N19" s="63"/>
      <c r="O19" s="64"/>
      <c r="P19" s="109">
        <f t="shared" si="0"/>
        <v>0</v>
      </c>
      <c r="Q19" s="110"/>
      <c r="R19" s="110"/>
      <c r="S19" s="110"/>
      <c r="T19" s="110"/>
      <c r="U19" s="111"/>
      <c r="V19" s="46">
        <f>SUM(AM19,BD19,BU19,CL19,DC19,V80,AM80,BD80,BU80,CL80,DC80,DT80)</f>
        <v>0</v>
      </c>
      <c r="W19" s="47"/>
      <c r="X19" s="47"/>
      <c r="Y19" s="47"/>
      <c r="Z19" s="47"/>
      <c r="AA19" s="47"/>
      <c r="AB19" s="47"/>
      <c r="AC19" s="47"/>
      <c r="AD19" s="47"/>
      <c r="AE19" s="47"/>
      <c r="AF19" s="48"/>
      <c r="AG19" s="72"/>
      <c r="AH19" s="73"/>
      <c r="AI19" s="73"/>
      <c r="AJ19" s="73"/>
      <c r="AK19" s="73"/>
      <c r="AL19" s="74"/>
      <c r="AM19" s="72"/>
      <c r="AN19" s="73"/>
      <c r="AO19" s="73"/>
      <c r="AP19" s="73"/>
      <c r="AQ19" s="73"/>
      <c r="AR19" s="73"/>
      <c r="AS19" s="73"/>
      <c r="AT19" s="73"/>
      <c r="AU19" s="73"/>
      <c r="AV19" s="73"/>
      <c r="AW19" s="74"/>
      <c r="AX19" s="72"/>
      <c r="AY19" s="73"/>
      <c r="AZ19" s="73"/>
      <c r="BA19" s="73"/>
      <c r="BB19" s="73"/>
      <c r="BC19" s="74"/>
      <c r="BD19" s="72"/>
      <c r="BE19" s="73"/>
      <c r="BF19" s="73"/>
      <c r="BG19" s="73"/>
      <c r="BH19" s="73"/>
      <c r="BI19" s="73"/>
      <c r="BJ19" s="73"/>
      <c r="BK19" s="73"/>
      <c r="BL19" s="73"/>
      <c r="BM19" s="73"/>
      <c r="BN19" s="74"/>
      <c r="BO19" s="72"/>
      <c r="BP19" s="73"/>
      <c r="BQ19" s="73"/>
      <c r="BR19" s="73"/>
      <c r="BS19" s="73"/>
      <c r="BT19" s="74"/>
      <c r="BU19" s="72"/>
      <c r="BV19" s="73"/>
      <c r="BW19" s="73"/>
      <c r="BX19" s="73"/>
      <c r="BY19" s="73"/>
      <c r="BZ19" s="73"/>
      <c r="CA19" s="73"/>
      <c r="CB19" s="73"/>
      <c r="CC19" s="73"/>
      <c r="CD19" s="73"/>
      <c r="CE19" s="74"/>
      <c r="CF19" s="72"/>
      <c r="CG19" s="73"/>
      <c r="CH19" s="73"/>
      <c r="CI19" s="73"/>
      <c r="CJ19" s="73"/>
      <c r="CK19" s="74"/>
      <c r="CL19" s="72"/>
      <c r="CM19" s="73"/>
      <c r="CN19" s="73"/>
      <c r="CO19" s="73"/>
      <c r="CP19" s="73"/>
      <c r="CQ19" s="73"/>
      <c r="CR19" s="73"/>
      <c r="CS19" s="73"/>
      <c r="CT19" s="73"/>
      <c r="CU19" s="73"/>
      <c r="CV19" s="74"/>
      <c r="CW19" s="72"/>
      <c r="CX19" s="73"/>
      <c r="CY19" s="73"/>
      <c r="CZ19" s="73"/>
      <c r="DA19" s="73"/>
      <c r="DB19" s="74"/>
      <c r="DC19" s="72"/>
      <c r="DD19" s="73"/>
      <c r="DE19" s="73"/>
      <c r="DF19" s="73"/>
      <c r="DG19" s="73"/>
      <c r="DH19" s="73"/>
      <c r="DI19" s="73"/>
      <c r="DJ19" s="73"/>
      <c r="DK19" s="73"/>
      <c r="DL19" s="73"/>
      <c r="DM19" s="74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</row>
    <row r="20" spans="1:134" ht="24.75" customHeight="1">
      <c r="A20" s="89" t="s">
        <v>19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76" t="s">
        <v>12</v>
      </c>
      <c r="N20" s="77"/>
      <c r="O20" s="78"/>
      <c r="P20" s="112">
        <f t="shared" si="0"/>
        <v>12</v>
      </c>
      <c r="Q20" s="113"/>
      <c r="R20" s="113"/>
      <c r="S20" s="113"/>
      <c r="T20" s="113"/>
      <c r="U20" s="114"/>
      <c r="V20" s="43">
        <f>SUM(AM20,BD20,BU20,CL20,DN20,DC20,V81,AM81,BD81,BU81,CL81,DC81,DT81)</f>
        <v>322635</v>
      </c>
      <c r="W20" s="44"/>
      <c r="X20" s="44"/>
      <c r="Y20" s="44"/>
      <c r="Z20" s="44"/>
      <c r="AA20" s="44"/>
      <c r="AB20" s="44"/>
      <c r="AC20" s="44"/>
      <c r="AD20" s="44"/>
      <c r="AE20" s="44"/>
      <c r="AF20" s="45"/>
      <c r="AG20" s="83">
        <f>SUM(AG21:AL22)</f>
        <v>0</v>
      </c>
      <c r="AH20" s="84"/>
      <c r="AI20" s="84"/>
      <c r="AJ20" s="84"/>
      <c r="AK20" s="84"/>
      <c r="AL20" s="85"/>
      <c r="AM20" s="83">
        <f>SUM(AM21:AW22)</f>
        <v>0</v>
      </c>
      <c r="AN20" s="84"/>
      <c r="AO20" s="84"/>
      <c r="AP20" s="84"/>
      <c r="AQ20" s="84"/>
      <c r="AR20" s="84"/>
      <c r="AS20" s="84"/>
      <c r="AT20" s="84"/>
      <c r="AU20" s="84"/>
      <c r="AV20" s="84"/>
      <c r="AW20" s="85"/>
      <c r="AX20" s="83">
        <f>SUM(AX21:BC22)</f>
        <v>0</v>
      </c>
      <c r="AY20" s="84"/>
      <c r="AZ20" s="84"/>
      <c r="BA20" s="84"/>
      <c r="BB20" s="84"/>
      <c r="BC20" s="85"/>
      <c r="BD20" s="83">
        <f>SUM(BD21:BN22)</f>
        <v>0</v>
      </c>
      <c r="BE20" s="84"/>
      <c r="BF20" s="84"/>
      <c r="BG20" s="84"/>
      <c r="BH20" s="84"/>
      <c r="BI20" s="84"/>
      <c r="BJ20" s="84"/>
      <c r="BK20" s="84"/>
      <c r="BL20" s="84"/>
      <c r="BM20" s="84"/>
      <c r="BN20" s="85"/>
      <c r="BO20" s="83">
        <f>SUM(BO21:BT22)</f>
        <v>0</v>
      </c>
      <c r="BP20" s="84"/>
      <c r="BQ20" s="84"/>
      <c r="BR20" s="84"/>
      <c r="BS20" s="84"/>
      <c r="BT20" s="85"/>
      <c r="BU20" s="83">
        <f>SUM(BU21:CE22)</f>
        <v>0</v>
      </c>
      <c r="BV20" s="84"/>
      <c r="BW20" s="84"/>
      <c r="BX20" s="84"/>
      <c r="BY20" s="84"/>
      <c r="BZ20" s="84"/>
      <c r="CA20" s="84"/>
      <c r="CB20" s="84"/>
      <c r="CC20" s="84"/>
      <c r="CD20" s="84"/>
      <c r="CE20" s="85"/>
      <c r="CF20" s="83">
        <f>SUM(CF21:CK22)</f>
        <v>1</v>
      </c>
      <c r="CG20" s="84"/>
      <c r="CH20" s="84"/>
      <c r="CI20" s="84"/>
      <c r="CJ20" s="84"/>
      <c r="CK20" s="85"/>
      <c r="CL20" s="83">
        <f>SUM(CL21:CV22)</f>
        <v>24479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5"/>
      <c r="CW20" s="83">
        <f>SUM(CW21:DB22)</f>
        <v>1</v>
      </c>
      <c r="CX20" s="84"/>
      <c r="CY20" s="84"/>
      <c r="CZ20" s="84"/>
      <c r="DA20" s="84"/>
      <c r="DB20" s="85"/>
      <c r="DC20" s="83">
        <f>SUM(DC21:DM22)</f>
        <v>25074</v>
      </c>
      <c r="DD20" s="84"/>
      <c r="DE20" s="84"/>
      <c r="DF20" s="84"/>
      <c r="DG20" s="84"/>
      <c r="DH20" s="84"/>
      <c r="DI20" s="84"/>
      <c r="DJ20" s="84"/>
      <c r="DK20" s="84"/>
      <c r="DL20" s="84"/>
      <c r="DM20" s="85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</row>
    <row r="21" spans="1:134" ht="24.75" customHeight="1">
      <c r="A21" s="65" t="s">
        <v>17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67"/>
      <c r="M21" s="68" t="s">
        <v>14</v>
      </c>
      <c r="N21" s="115"/>
      <c r="O21" s="70"/>
      <c r="P21" s="109">
        <f t="shared" si="0"/>
        <v>12</v>
      </c>
      <c r="Q21" s="110"/>
      <c r="R21" s="110"/>
      <c r="S21" s="110"/>
      <c r="T21" s="110"/>
      <c r="U21" s="111"/>
      <c r="V21" s="49">
        <f>SUM(AM21,BD21,BU21,CL21,DC21,V82,AM82,BD82,BU82,CL82,DC82,DT82)</f>
        <v>322635</v>
      </c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79"/>
      <c r="AH21" s="82"/>
      <c r="AI21" s="82"/>
      <c r="AJ21" s="82"/>
      <c r="AK21" s="82"/>
      <c r="AL21" s="81"/>
      <c r="AM21" s="79"/>
      <c r="AN21" s="82"/>
      <c r="AO21" s="82"/>
      <c r="AP21" s="82"/>
      <c r="AQ21" s="82"/>
      <c r="AR21" s="82"/>
      <c r="AS21" s="82"/>
      <c r="AT21" s="82"/>
      <c r="AU21" s="82"/>
      <c r="AV21" s="82"/>
      <c r="AW21" s="81"/>
      <c r="AX21" s="79"/>
      <c r="AY21" s="82"/>
      <c r="AZ21" s="82"/>
      <c r="BA21" s="82"/>
      <c r="BB21" s="82"/>
      <c r="BC21" s="81"/>
      <c r="BD21" s="79"/>
      <c r="BE21" s="80"/>
      <c r="BF21" s="80"/>
      <c r="BG21" s="80"/>
      <c r="BH21" s="80"/>
      <c r="BI21" s="80"/>
      <c r="BJ21" s="80"/>
      <c r="BK21" s="80"/>
      <c r="BL21" s="80"/>
      <c r="BM21" s="80"/>
      <c r="BN21" s="81"/>
      <c r="BO21" s="79"/>
      <c r="BP21" s="82"/>
      <c r="BQ21" s="82"/>
      <c r="BR21" s="82"/>
      <c r="BS21" s="82"/>
      <c r="BT21" s="81"/>
      <c r="BU21" s="79"/>
      <c r="BV21" s="80"/>
      <c r="BW21" s="80"/>
      <c r="BX21" s="80"/>
      <c r="BY21" s="80"/>
      <c r="BZ21" s="80"/>
      <c r="CA21" s="80"/>
      <c r="CB21" s="80"/>
      <c r="CC21" s="80"/>
      <c r="CD21" s="80"/>
      <c r="CE21" s="81"/>
      <c r="CF21" s="79">
        <v>1</v>
      </c>
      <c r="CG21" s="82"/>
      <c r="CH21" s="82"/>
      <c r="CI21" s="82"/>
      <c r="CJ21" s="82"/>
      <c r="CK21" s="81"/>
      <c r="CL21" s="79">
        <v>24479</v>
      </c>
      <c r="CM21" s="80"/>
      <c r="CN21" s="80"/>
      <c r="CO21" s="80"/>
      <c r="CP21" s="80"/>
      <c r="CQ21" s="80"/>
      <c r="CR21" s="80"/>
      <c r="CS21" s="80"/>
      <c r="CT21" s="80"/>
      <c r="CU21" s="80"/>
      <c r="CV21" s="81"/>
      <c r="CW21" s="79">
        <v>1</v>
      </c>
      <c r="CX21" s="82"/>
      <c r="CY21" s="82"/>
      <c r="CZ21" s="82"/>
      <c r="DA21" s="82"/>
      <c r="DB21" s="81"/>
      <c r="DC21" s="79">
        <v>25074</v>
      </c>
      <c r="DD21" s="80"/>
      <c r="DE21" s="80"/>
      <c r="DF21" s="80"/>
      <c r="DG21" s="80"/>
      <c r="DH21" s="80"/>
      <c r="DI21" s="80"/>
      <c r="DJ21" s="80"/>
      <c r="DK21" s="80"/>
      <c r="DL21" s="80"/>
      <c r="DM21" s="81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</row>
    <row r="22" spans="1:134" ht="24.75" customHeight="1">
      <c r="A22" s="61" t="s">
        <v>18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62" t="s">
        <v>15</v>
      </c>
      <c r="N22" s="63"/>
      <c r="O22" s="64"/>
      <c r="P22" s="109">
        <f t="shared" si="0"/>
        <v>0</v>
      </c>
      <c r="Q22" s="110"/>
      <c r="R22" s="110"/>
      <c r="S22" s="110"/>
      <c r="T22" s="110"/>
      <c r="U22" s="111"/>
      <c r="V22" s="46">
        <f>SUM(AM22,BD22,BU22,CL22,DC22,V83,AM83,BD83,BU83,CL83,DC83,DT83)</f>
        <v>0</v>
      </c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G22" s="72"/>
      <c r="AH22" s="73"/>
      <c r="AI22" s="73"/>
      <c r="AJ22" s="73"/>
      <c r="AK22" s="73"/>
      <c r="AL22" s="74"/>
      <c r="AM22" s="72"/>
      <c r="AN22" s="73"/>
      <c r="AO22" s="73"/>
      <c r="AP22" s="73"/>
      <c r="AQ22" s="73"/>
      <c r="AR22" s="73"/>
      <c r="AS22" s="73"/>
      <c r="AT22" s="73"/>
      <c r="AU22" s="73"/>
      <c r="AV22" s="73"/>
      <c r="AW22" s="74"/>
      <c r="AX22" s="72"/>
      <c r="AY22" s="73"/>
      <c r="AZ22" s="73"/>
      <c r="BA22" s="73"/>
      <c r="BB22" s="73"/>
      <c r="BC22" s="74"/>
      <c r="BD22" s="72"/>
      <c r="BE22" s="73"/>
      <c r="BF22" s="73"/>
      <c r="BG22" s="73"/>
      <c r="BH22" s="73"/>
      <c r="BI22" s="73"/>
      <c r="BJ22" s="73"/>
      <c r="BK22" s="73"/>
      <c r="BL22" s="73"/>
      <c r="BM22" s="73"/>
      <c r="BN22" s="74"/>
      <c r="BO22" s="72"/>
      <c r="BP22" s="73"/>
      <c r="BQ22" s="73"/>
      <c r="BR22" s="73"/>
      <c r="BS22" s="73"/>
      <c r="BT22" s="74"/>
      <c r="BU22" s="72"/>
      <c r="BV22" s="73"/>
      <c r="BW22" s="73"/>
      <c r="BX22" s="73"/>
      <c r="BY22" s="73"/>
      <c r="BZ22" s="73"/>
      <c r="CA22" s="73"/>
      <c r="CB22" s="73"/>
      <c r="CC22" s="73"/>
      <c r="CD22" s="73"/>
      <c r="CE22" s="74"/>
      <c r="CF22" s="72"/>
      <c r="CG22" s="73"/>
      <c r="CH22" s="73"/>
      <c r="CI22" s="73"/>
      <c r="CJ22" s="73"/>
      <c r="CK22" s="74"/>
      <c r="CL22" s="72"/>
      <c r="CM22" s="73"/>
      <c r="CN22" s="73"/>
      <c r="CO22" s="73"/>
      <c r="CP22" s="73"/>
      <c r="CQ22" s="73"/>
      <c r="CR22" s="73"/>
      <c r="CS22" s="73"/>
      <c r="CT22" s="73"/>
      <c r="CU22" s="73"/>
      <c r="CV22" s="74"/>
      <c r="CW22" s="72"/>
      <c r="CX22" s="73"/>
      <c r="CY22" s="73"/>
      <c r="CZ22" s="73"/>
      <c r="DA22" s="73"/>
      <c r="DB22" s="74"/>
      <c r="DC22" s="72"/>
      <c r="DD22" s="73"/>
      <c r="DE22" s="73"/>
      <c r="DF22" s="73"/>
      <c r="DG22" s="73"/>
      <c r="DH22" s="73"/>
      <c r="DI22" s="73"/>
      <c r="DJ22" s="73"/>
      <c r="DK22" s="73"/>
      <c r="DL22" s="73"/>
      <c r="DM22" s="74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</row>
    <row r="23" spans="1:134" ht="24.75" customHeight="1">
      <c r="A23" s="89" t="s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76" t="s">
        <v>12</v>
      </c>
      <c r="N23" s="77"/>
      <c r="O23" s="78"/>
      <c r="P23" s="112">
        <f t="shared" si="0"/>
        <v>15</v>
      </c>
      <c r="Q23" s="113"/>
      <c r="R23" s="113"/>
      <c r="S23" s="113"/>
      <c r="T23" s="113"/>
      <c r="U23" s="114"/>
      <c r="V23" s="43">
        <f>SUM(AM23,BD23,BU23,CL23,DN23,DC23,V84,AM84,BD84,BU84,CL84,DC84,DT84)</f>
        <v>176040</v>
      </c>
      <c r="W23" s="44"/>
      <c r="X23" s="44"/>
      <c r="Y23" s="44"/>
      <c r="Z23" s="44"/>
      <c r="AA23" s="44"/>
      <c r="AB23" s="44"/>
      <c r="AC23" s="44"/>
      <c r="AD23" s="44"/>
      <c r="AE23" s="44"/>
      <c r="AF23" s="45"/>
      <c r="AG23" s="83">
        <f>SUM(AG24:AL25)</f>
        <v>1</v>
      </c>
      <c r="AH23" s="84"/>
      <c r="AI23" s="84"/>
      <c r="AJ23" s="84"/>
      <c r="AK23" s="84"/>
      <c r="AL23" s="85"/>
      <c r="AM23" s="83">
        <f>SUM(AM24:AW25)</f>
        <v>11736</v>
      </c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83">
        <f>SUM(AX24:BC25)</f>
        <v>2</v>
      </c>
      <c r="AY23" s="84"/>
      <c r="AZ23" s="84"/>
      <c r="BA23" s="84"/>
      <c r="BB23" s="84"/>
      <c r="BC23" s="85"/>
      <c r="BD23" s="83">
        <f>SUM(BD24:BN25)</f>
        <v>23472</v>
      </c>
      <c r="BE23" s="84"/>
      <c r="BF23" s="84"/>
      <c r="BG23" s="84"/>
      <c r="BH23" s="84"/>
      <c r="BI23" s="84"/>
      <c r="BJ23" s="84"/>
      <c r="BK23" s="84"/>
      <c r="BL23" s="84"/>
      <c r="BM23" s="84"/>
      <c r="BN23" s="85"/>
      <c r="BO23" s="83">
        <f>SUM(BO24:BT25)</f>
        <v>1</v>
      </c>
      <c r="BP23" s="84"/>
      <c r="BQ23" s="84"/>
      <c r="BR23" s="84"/>
      <c r="BS23" s="84"/>
      <c r="BT23" s="85"/>
      <c r="BU23" s="83">
        <f>SUM(BU24:CE25)</f>
        <v>11736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5"/>
      <c r="CF23" s="83">
        <f>SUM(CF24:CK25)</f>
        <v>1</v>
      </c>
      <c r="CG23" s="84"/>
      <c r="CH23" s="84"/>
      <c r="CI23" s="84"/>
      <c r="CJ23" s="84"/>
      <c r="CK23" s="85"/>
      <c r="CL23" s="83">
        <f>SUM(CL24:CV25)</f>
        <v>11736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5"/>
      <c r="CW23" s="83">
        <f>SUM(CW24:DB25)</f>
        <v>2</v>
      </c>
      <c r="CX23" s="84"/>
      <c r="CY23" s="84"/>
      <c r="CZ23" s="84"/>
      <c r="DA23" s="84"/>
      <c r="DB23" s="85"/>
      <c r="DC23" s="83">
        <f>SUM(DC24:DM25)</f>
        <v>23472</v>
      </c>
      <c r="DD23" s="84"/>
      <c r="DE23" s="84"/>
      <c r="DF23" s="84"/>
      <c r="DG23" s="84"/>
      <c r="DH23" s="84"/>
      <c r="DI23" s="84"/>
      <c r="DJ23" s="84"/>
      <c r="DK23" s="84"/>
      <c r="DL23" s="84"/>
      <c r="DM23" s="85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</row>
    <row r="24" spans="1:134" ht="24.75" customHeight="1">
      <c r="A24" s="65" t="s">
        <v>17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67"/>
      <c r="M24" s="68" t="s">
        <v>14</v>
      </c>
      <c r="N24" s="115"/>
      <c r="O24" s="70"/>
      <c r="P24" s="109">
        <f t="shared" si="0"/>
        <v>0</v>
      </c>
      <c r="Q24" s="110"/>
      <c r="R24" s="110"/>
      <c r="S24" s="110"/>
      <c r="T24" s="110"/>
      <c r="U24" s="111"/>
      <c r="V24" s="49">
        <f>SUM(AM24,BD24,BU24,CL24,DC24,V85,AM85,BD85,BU85,CL85,DC85,DT85)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79"/>
      <c r="AH24" s="82"/>
      <c r="AI24" s="82"/>
      <c r="AJ24" s="82"/>
      <c r="AK24" s="82"/>
      <c r="AL24" s="81"/>
      <c r="AM24" s="79"/>
      <c r="AN24" s="82"/>
      <c r="AO24" s="82"/>
      <c r="AP24" s="82"/>
      <c r="AQ24" s="82"/>
      <c r="AR24" s="82"/>
      <c r="AS24" s="82"/>
      <c r="AT24" s="82"/>
      <c r="AU24" s="82"/>
      <c r="AV24" s="82"/>
      <c r="AW24" s="81"/>
      <c r="AX24" s="79"/>
      <c r="AY24" s="82"/>
      <c r="AZ24" s="82"/>
      <c r="BA24" s="82"/>
      <c r="BB24" s="82"/>
      <c r="BC24" s="81"/>
      <c r="BD24" s="79"/>
      <c r="BE24" s="80"/>
      <c r="BF24" s="80"/>
      <c r="BG24" s="80"/>
      <c r="BH24" s="80"/>
      <c r="BI24" s="80"/>
      <c r="BJ24" s="80"/>
      <c r="BK24" s="80"/>
      <c r="BL24" s="80"/>
      <c r="BM24" s="80"/>
      <c r="BN24" s="81"/>
      <c r="BO24" s="79"/>
      <c r="BP24" s="82"/>
      <c r="BQ24" s="82"/>
      <c r="BR24" s="82"/>
      <c r="BS24" s="82"/>
      <c r="BT24" s="81"/>
      <c r="BU24" s="79"/>
      <c r="BV24" s="80"/>
      <c r="BW24" s="80"/>
      <c r="BX24" s="80"/>
      <c r="BY24" s="80"/>
      <c r="BZ24" s="80"/>
      <c r="CA24" s="80"/>
      <c r="CB24" s="80"/>
      <c r="CC24" s="80"/>
      <c r="CD24" s="80"/>
      <c r="CE24" s="81"/>
      <c r="CF24" s="79"/>
      <c r="CG24" s="82"/>
      <c r="CH24" s="82"/>
      <c r="CI24" s="82"/>
      <c r="CJ24" s="82"/>
      <c r="CK24" s="81"/>
      <c r="CL24" s="79"/>
      <c r="CM24" s="80"/>
      <c r="CN24" s="80"/>
      <c r="CO24" s="80"/>
      <c r="CP24" s="80"/>
      <c r="CQ24" s="80"/>
      <c r="CR24" s="80"/>
      <c r="CS24" s="80"/>
      <c r="CT24" s="80"/>
      <c r="CU24" s="80"/>
      <c r="CV24" s="81"/>
      <c r="CW24" s="79"/>
      <c r="CX24" s="82"/>
      <c r="CY24" s="82"/>
      <c r="CZ24" s="82"/>
      <c r="DA24" s="82"/>
      <c r="DB24" s="81"/>
      <c r="DC24" s="79"/>
      <c r="DD24" s="80"/>
      <c r="DE24" s="80"/>
      <c r="DF24" s="80"/>
      <c r="DG24" s="80"/>
      <c r="DH24" s="80"/>
      <c r="DI24" s="80"/>
      <c r="DJ24" s="80"/>
      <c r="DK24" s="80"/>
      <c r="DL24" s="80"/>
      <c r="DM24" s="81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</row>
    <row r="25" spans="1:134" ht="24.75" customHeight="1">
      <c r="A25" s="61" t="s">
        <v>18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62" t="s">
        <v>15</v>
      </c>
      <c r="N25" s="63"/>
      <c r="O25" s="64"/>
      <c r="P25" s="109">
        <f t="shared" si="0"/>
        <v>15</v>
      </c>
      <c r="Q25" s="110"/>
      <c r="R25" s="110"/>
      <c r="S25" s="110"/>
      <c r="T25" s="110"/>
      <c r="U25" s="111"/>
      <c r="V25" s="46">
        <f>SUM(AM25,BD25,BU25,CL25,DC25,V86,AM86,BD86,BU86,CL86,DC86,DT86)</f>
        <v>176040</v>
      </c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72">
        <v>1</v>
      </c>
      <c r="AH25" s="73"/>
      <c r="AI25" s="73"/>
      <c r="AJ25" s="73"/>
      <c r="AK25" s="73"/>
      <c r="AL25" s="74"/>
      <c r="AM25" s="72">
        <v>11736</v>
      </c>
      <c r="AN25" s="73"/>
      <c r="AO25" s="73"/>
      <c r="AP25" s="73"/>
      <c r="AQ25" s="73"/>
      <c r="AR25" s="73"/>
      <c r="AS25" s="73"/>
      <c r="AT25" s="73"/>
      <c r="AU25" s="73"/>
      <c r="AV25" s="73"/>
      <c r="AW25" s="74"/>
      <c r="AX25" s="72">
        <v>2</v>
      </c>
      <c r="AY25" s="73"/>
      <c r="AZ25" s="73"/>
      <c r="BA25" s="73"/>
      <c r="BB25" s="73"/>
      <c r="BC25" s="74"/>
      <c r="BD25" s="72">
        <v>23472</v>
      </c>
      <c r="BE25" s="73"/>
      <c r="BF25" s="73"/>
      <c r="BG25" s="73"/>
      <c r="BH25" s="73"/>
      <c r="BI25" s="73"/>
      <c r="BJ25" s="73"/>
      <c r="BK25" s="73"/>
      <c r="BL25" s="73"/>
      <c r="BM25" s="73"/>
      <c r="BN25" s="74"/>
      <c r="BO25" s="72">
        <v>1</v>
      </c>
      <c r="BP25" s="73"/>
      <c r="BQ25" s="73"/>
      <c r="BR25" s="73"/>
      <c r="BS25" s="73"/>
      <c r="BT25" s="74"/>
      <c r="BU25" s="72">
        <v>11736</v>
      </c>
      <c r="BV25" s="73"/>
      <c r="BW25" s="73"/>
      <c r="BX25" s="73"/>
      <c r="BY25" s="73"/>
      <c r="BZ25" s="73"/>
      <c r="CA25" s="73"/>
      <c r="CB25" s="73"/>
      <c r="CC25" s="73"/>
      <c r="CD25" s="73"/>
      <c r="CE25" s="74"/>
      <c r="CF25" s="72">
        <v>1</v>
      </c>
      <c r="CG25" s="73"/>
      <c r="CH25" s="73"/>
      <c r="CI25" s="73"/>
      <c r="CJ25" s="73"/>
      <c r="CK25" s="74"/>
      <c r="CL25" s="72">
        <v>11736</v>
      </c>
      <c r="CM25" s="73"/>
      <c r="CN25" s="73"/>
      <c r="CO25" s="73"/>
      <c r="CP25" s="73"/>
      <c r="CQ25" s="73"/>
      <c r="CR25" s="73"/>
      <c r="CS25" s="73"/>
      <c r="CT25" s="73"/>
      <c r="CU25" s="73"/>
      <c r="CV25" s="74"/>
      <c r="CW25" s="72">
        <v>2</v>
      </c>
      <c r="CX25" s="73"/>
      <c r="CY25" s="73"/>
      <c r="CZ25" s="73"/>
      <c r="DA25" s="73"/>
      <c r="DB25" s="74"/>
      <c r="DC25" s="72">
        <v>23472</v>
      </c>
      <c r="DD25" s="73"/>
      <c r="DE25" s="73"/>
      <c r="DF25" s="73"/>
      <c r="DG25" s="73"/>
      <c r="DH25" s="73"/>
      <c r="DI25" s="73"/>
      <c r="DJ25" s="73"/>
      <c r="DK25" s="73"/>
      <c r="DL25" s="73"/>
      <c r="DM25" s="74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</row>
    <row r="26" spans="1:134" ht="24.75" customHeight="1">
      <c r="A26" s="89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76" t="s">
        <v>12</v>
      </c>
      <c r="N26" s="77"/>
      <c r="O26" s="78"/>
      <c r="P26" s="112">
        <f t="shared" si="0"/>
        <v>31</v>
      </c>
      <c r="Q26" s="113"/>
      <c r="R26" s="113"/>
      <c r="S26" s="113"/>
      <c r="T26" s="113"/>
      <c r="U26" s="114"/>
      <c r="V26" s="43">
        <f>SUM(AM26,BD26,BU26,CL26,DN26,DC26,V87,AM87,BD87,BU87,CL87,DC87,DT87)</f>
        <v>282479</v>
      </c>
      <c r="W26" s="44"/>
      <c r="X26" s="44"/>
      <c r="Y26" s="44"/>
      <c r="Z26" s="44"/>
      <c r="AA26" s="44"/>
      <c r="AB26" s="44"/>
      <c r="AC26" s="44"/>
      <c r="AD26" s="44"/>
      <c r="AE26" s="44"/>
      <c r="AF26" s="45"/>
      <c r="AG26" s="83">
        <f>SUM(AG27:AL28)</f>
        <v>2</v>
      </c>
      <c r="AH26" s="84"/>
      <c r="AI26" s="84"/>
      <c r="AJ26" s="84"/>
      <c r="AK26" s="84"/>
      <c r="AL26" s="85"/>
      <c r="AM26" s="83">
        <f>SUM(AM27:AW28)</f>
        <v>18480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83">
        <f>SUM(AX27:BC28)</f>
        <v>2</v>
      </c>
      <c r="AY26" s="84"/>
      <c r="AZ26" s="84"/>
      <c r="BA26" s="84"/>
      <c r="BB26" s="84"/>
      <c r="BC26" s="85"/>
      <c r="BD26" s="83">
        <f>SUM(BD27:BN28)</f>
        <v>17224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5"/>
      <c r="BO26" s="83">
        <f>SUM(BO27:BT28)</f>
        <v>2</v>
      </c>
      <c r="BP26" s="84"/>
      <c r="BQ26" s="84"/>
      <c r="BR26" s="84"/>
      <c r="BS26" s="84"/>
      <c r="BT26" s="85"/>
      <c r="BU26" s="83">
        <f>SUM(BU27:CE28)</f>
        <v>18480</v>
      </c>
      <c r="BV26" s="84"/>
      <c r="BW26" s="84"/>
      <c r="BX26" s="84"/>
      <c r="BY26" s="84"/>
      <c r="BZ26" s="84"/>
      <c r="CA26" s="84"/>
      <c r="CB26" s="84"/>
      <c r="CC26" s="84"/>
      <c r="CD26" s="84"/>
      <c r="CE26" s="85"/>
      <c r="CF26" s="83">
        <f>SUM(CF27:CK28)</f>
        <v>5</v>
      </c>
      <c r="CG26" s="84"/>
      <c r="CH26" s="84"/>
      <c r="CI26" s="84"/>
      <c r="CJ26" s="84"/>
      <c r="CK26" s="85"/>
      <c r="CL26" s="83">
        <f>SUM(CL27:CV28)</f>
        <v>45846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5"/>
      <c r="CW26" s="83">
        <f>SUM(CW27:DB28)</f>
        <v>2</v>
      </c>
      <c r="CX26" s="84"/>
      <c r="CY26" s="84"/>
      <c r="CZ26" s="84"/>
      <c r="DA26" s="84"/>
      <c r="DB26" s="85"/>
      <c r="DC26" s="83">
        <f>SUM(DC27:DM28)</f>
        <v>18480</v>
      </c>
      <c r="DD26" s="84"/>
      <c r="DE26" s="84"/>
      <c r="DF26" s="84"/>
      <c r="DG26" s="84"/>
      <c r="DH26" s="84"/>
      <c r="DI26" s="84"/>
      <c r="DJ26" s="84"/>
      <c r="DK26" s="84"/>
      <c r="DL26" s="84"/>
      <c r="DM26" s="85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</row>
    <row r="27" spans="1:134" ht="24.75" customHeight="1">
      <c r="A27" s="65" t="s">
        <v>17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67"/>
      <c r="M27" s="68" t="s">
        <v>14</v>
      </c>
      <c r="N27" s="115"/>
      <c r="O27" s="70"/>
      <c r="P27" s="109">
        <f t="shared" si="0"/>
        <v>7</v>
      </c>
      <c r="Q27" s="110"/>
      <c r="R27" s="110"/>
      <c r="S27" s="110"/>
      <c r="T27" s="110"/>
      <c r="U27" s="111"/>
      <c r="V27" s="49">
        <f>SUM(AM27,BD27,BU27,CL27,DC27,V88,AM88,BD88,BU88,CL88,DC88,DT88)</f>
        <v>60719</v>
      </c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79"/>
      <c r="AH27" s="82"/>
      <c r="AI27" s="82"/>
      <c r="AJ27" s="82"/>
      <c r="AK27" s="82"/>
      <c r="AL27" s="81"/>
      <c r="AM27" s="79"/>
      <c r="AN27" s="82"/>
      <c r="AO27" s="82"/>
      <c r="AP27" s="82"/>
      <c r="AQ27" s="82"/>
      <c r="AR27" s="82"/>
      <c r="AS27" s="82"/>
      <c r="AT27" s="82"/>
      <c r="AU27" s="82"/>
      <c r="AV27" s="82"/>
      <c r="AW27" s="81"/>
      <c r="AX27" s="79">
        <v>2</v>
      </c>
      <c r="AY27" s="82"/>
      <c r="AZ27" s="82"/>
      <c r="BA27" s="82"/>
      <c r="BB27" s="82"/>
      <c r="BC27" s="81"/>
      <c r="BD27" s="79">
        <v>17224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1"/>
      <c r="BO27" s="79"/>
      <c r="BP27" s="82"/>
      <c r="BQ27" s="82"/>
      <c r="BR27" s="82"/>
      <c r="BS27" s="82"/>
      <c r="BT27" s="81"/>
      <c r="BU27" s="79"/>
      <c r="BV27" s="80"/>
      <c r="BW27" s="80"/>
      <c r="BX27" s="80"/>
      <c r="BY27" s="80"/>
      <c r="BZ27" s="80"/>
      <c r="CA27" s="80"/>
      <c r="CB27" s="80"/>
      <c r="CC27" s="80"/>
      <c r="CD27" s="80"/>
      <c r="CE27" s="81"/>
      <c r="CF27" s="79">
        <v>2</v>
      </c>
      <c r="CG27" s="82"/>
      <c r="CH27" s="82"/>
      <c r="CI27" s="82"/>
      <c r="CJ27" s="82"/>
      <c r="CK27" s="81"/>
      <c r="CL27" s="79">
        <v>18126</v>
      </c>
      <c r="CM27" s="80"/>
      <c r="CN27" s="80"/>
      <c r="CO27" s="80"/>
      <c r="CP27" s="80"/>
      <c r="CQ27" s="80"/>
      <c r="CR27" s="80"/>
      <c r="CS27" s="80"/>
      <c r="CT27" s="80"/>
      <c r="CU27" s="80"/>
      <c r="CV27" s="81"/>
      <c r="CW27" s="79"/>
      <c r="CX27" s="82"/>
      <c r="CY27" s="82"/>
      <c r="CZ27" s="82"/>
      <c r="DA27" s="82"/>
      <c r="DB27" s="81"/>
      <c r="DC27" s="79"/>
      <c r="DD27" s="80"/>
      <c r="DE27" s="80"/>
      <c r="DF27" s="80"/>
      <c r="DG27" s="80"/>
      <c r="DH27" s="80"/>
      <c r="DI27" s="80"/>
      <c r="DJ27" s="80"/>
      <c r="DK27" s="80"/>
      <c r="DL27" s="80"/>
      <c r="DM27" s="81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</row>
    <row r="28" spans="1:134" ht="24.75" customHeight="1">
      <c r="A28" s="61" t="s">
        <v>18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62" t="s">
        <v>15</v>
      </c>
      <c r="N28" s="63"/>
      <c r="O28" s="64"/>
      <c r="P28" s="109">
        <f t="shared" si="0"/>
        <v>24</v>
      </c>
      <c r="Q28" s="110"/>
      <c r="R28" s="110"/>
      <c r="S28" s="110"/>
      <c r="T28" s="110"/>
      <c r="U28" s="111"/>
      <c r="V28" s="46">
        <f>SUM(AM28,BD28,BU28,CL28,DC28,V89,AM89,BD89,BU89,CL89,DC89,DT89)</f>
        <v>221760</v>
      </c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72">
        <v>2</v>
      </c>
      <c r="AH28" s="73"/>
      <c r="AI28" s="73"/>
      <c r="AJ28" s="73"/>
      <c r="AK28" s="73"/>
      <c r="AL28" s="74"/>
      <c r="AM28" s="72">
        <v>18480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74"/>
      <c r="AX28" s="72"/>
      <c r="AY28" s="73"/>
      <c r="AZ28" s="73"/>
      <c r="BA28" s="73"/>
      <c r="BB28" s="73"/>
      <c r="BC28" s="74"/>
      <c r="BD28" s="72"/>
      <c r="BE28" s="73"/>
      <c r="BF28" s="73"/>
      <c r="BG28" s="73"/>
      <c r="BH28" s="73"/>
      <c r="BI28" s="73"/>
      <c r="BJ28" s="73"/>
      <c r="BK28" s="73"/>
      <c r="BL28" s="73"/>
      <c r="BM28" s="73"/>
      <c r="BN28" s="74"/>
      <c r="BO28" s="72">
        <v>2</v>
      </c>
      <c r="BP28" s="73"/>
      <c r="BQ28" s="73"/>
      <c r="BR28" s="73"/>
      <c r="BS28" s="73"/>
      <c r="BT28" s="74"/>
      <c r="BU28" s="72">
        <v>18480</v>
      </c>
      <c r="BV28" s="73"/>
      <c r="BW28" s="73"/>
      <c r="BX28" s="73"/>
      <c r="BY28" s="73"/>
      <c r="BZ28" s="73"/>
      <c r="CA28" s="73"/>
      <c r="CB28" s="73"/>
      <c r="CC28" s="73"/>
      <c r="CD28" s="73"/>
      <c r="CE28" s="74"/>
      <c r="CF28" s="72">
        <v>3</v>
      </c>
      <c r="CG28" s="73"/>
      <c r="CH28" s="73"/>
      <c r="CI28" s="73"/>
      <c r="CJ28" s="73"/>
      <c r="CK28" s="74"/>
      <c r="CL28" s="72">
        <v>27720</v>
      </c>
      <c r="CM28" s="73"/>
      <c r="CN28" s="73"/>
      <c r="CO28" s="73"/>
      <c r="CP28" s="73"/>
      <c r="CQ28" s="73"/>
      <c r="CR28" s="73"/>
      <c r="CS28" s="73"/>
      <c r="CT28" s="73"/>
      <c r="CU28" s="73"/>
      <c r="CV28" s="74"/>
      <c r="CW28" s="72">
        <v>2</v>
      </c>
      <c r="CX28" s="73"/>
      <c r="CY28" s="73"/>
      <c r="CZ28" s="73"/>
      <c r="DA28" s="73"/>
      <c r="DB28" s="74"/>
      <c r="DC28" s="72">
        <v>18480</v>
      </c>
      <c r="DD28" s="73"/>
      <c r="DE28" s="73"/>
      <c r="DF28" s="73"/>
      <c r="DG28" s="73"/>
      <c r="DH28" s="73"/>
      <c r="DI28" s="73"/>
      <c r="DJ28" s="73"/>
      <c r="DK28" s="73"/>
      <c r="DL28" s="73"/>
      <c r="DM28" s="74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</row>
    <row r="29" spans="1:134" ht="24.75" customHeight="1">
      <c r="A29" s="89" t="s">
        <v>22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76" t="s">
        <v>12</v>
      </c>
      <c r="N29" s="77"/>
      <c r="O29" s="78"/>
      <c r="P29" s="112">
        <f t="shared" si="0"/>
        <v>104</v>
      </c>
      <c r="Q29" s="113"/>
      <c r="R29" s="113"/>
      <c r="S29" s="113"/>
      <c r="T29" s="113"/>
      <c r="U29" s="114"/>
      <c r="V29" s="43">
        <f>SUM(AM29,BD29,BU29,CL29,DN29,DC29,V90,AM90,BD90,BU90,CL90,DC90,DT90)</f>
        <v>477018</v>
      </c>
      <c r="W29" s="44"/>
      <c r="X29" s="44"/>
      <c r="Y29" s="44"/>
      <c r="Z29" s="44"/>
      <c r="AA29" s="44"/>
      <c r="AB29" s="44"/>
      <c r="AC29" s="44"/>
      <c r="AD29" s="44"/>
      <c r="AE29" s="44"/>
      <c r="AF29" s="45"/>
      <c r="AG29" s="83">
        <f>SUM(AG30:AL31)</f>
        <v>8</v>
      </c>
      <c r="AH29" s="84"/>
      <c r="AI29" s="84"/>
      <c r="AJ29" s="84"/>
      <c r="AK29" s="84"/>
      <c r="AL29" s="85"/>
      <c r="AM29" s="83">
        <f>SUM(AM30:AW31)</f>
        <v>37084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83">
        <f>SUM(AX30:BC31)</f>
        <v>8</v>
      </c>
      <c r="AY29" s="84"/>
      <c r="AZ29" s="84"/>
      <c r="BA29" s="84"/>
      <c r="BB29" s="84"/>
      <c r="BC29" s="85"/>
      <c r="BD29" s="83">
        <f>SUM(BD30:BN31)</f>
        <v>36275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5"/>
      <c r="BO29" s="83">
        <f>SUM(BO30:BT31)</f>
        <v>9</v>
      </c>
      <c r="BP29" s="84"/>
      <c r="BQ29" s="84"/>
      <c r="BR29" s="84"/>
      <c r="BS29" s="84"/>
      <c r="BT29" s="85"/>
      <c r="BU29" s="83">
        <f>SUM(BU30:CE31)</f>
        <v>41199</v>
      </c>
      <c r="BV29" s="84"/>
      <c r="BW29" s="84"/>
      <c r="BX29" s="84"/>
      <c r="BY29" s="84"/>
      <c r="BZ29" s="84"/>
      <c r="CA29" s="84"/>
      <c r="CB29" s="84"/>
      <c r="CC29" s="84"/>
      <c r="CD29" s="84"/>
      <c r="CE29" s="85"/>
      <c r="CF29" s="83">
        <f>SUM(CF30:CK31)</f>
        <v>9</v>
      </c>
      <c r="CG29" s="84"/>
      <c r="CH29" s="84"/>
      <c r="CI29" s="84"/>
      <c r="CJ29" s="84"/>
      <c r="CK29" s="85"/>
      <c r="CL29" s="83">
        <f>SUM(CL30:CV31)</f>
        <v>39945</v>
      </c>
      <c r="CM29" s="84"/>
      <c r="CN29" s="84"/>
      <c r="CO29" s="84"/>
      <c r="CP29" s="84"/>
      <c r="CQ29" s="84"/>
      <c r="CR29" s="84"/>
      <c r="CS29" s="84"/>
      <c r="CT29" s="84"/>
      <c r="CU29" s="84"/>
      <c r="CV29" s="85"/>
      <c r="CW29" s="83">
        <f>SUM(CW30:DB31)</f>
        <v>9</v>
      </c>
      <c r="CX29" s="84"/>
      <c r="CY29" s="84"/>
      <c r="CZ29" s="84"/>
      <c r="DA29" s="84"/>
      <c r="DB29" s="85"/>
      <c r="DC29" s="83">
        <f>SUM(DC30:DM31)</f>
        <v>41271</v>
      </c>
      <c r="DD29" s="84"/>
      <c r="DE29" s="84"/>
      <c r="DF29" s="84"/>
      <c r="DG29" s="84"/>
      <c r="DH29" s="84"/>
      <c r="DI29" s="84"/>
      <c r="DJ29" s="84"/>
      <c r="DK29" s="84"/>
      <c r="DL29" s="84"/>
      <c r="DM29" s="85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</row>
    <row r="30" spans="1:134" ht="24.75" customHeight="1">
      <c r="A30" s="65" t="s">
        <v>17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67"/>
      <c r="M30" s="68" t="s">
        <v>14</v>
      </c>
      <c r="N30" s="115"/>
      <c r="O30" s="70"/>
      <c r="P30" s="109">
        <f t="shared" si="0"/>
        <v>41</v>
      </c>
      <c r="Q30" s="110"/>
      <c r="R30" s="110"/>
      <c r="S30" s="110"/>
      <c r="T30" s="110"/>
      <c r="U30" s="111"/>
      <c r="V30" s="49">
        <f>SUM(AM30,BD30,BU30,CL30,DC30,V91,AM91,BD91,BU91,CL91,DC91,DT91)</f>
        <v>192646</v>
      </c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79">
        <v>5</v>
      </c>
      <c r="AH30" s="82"/>
      <c r="AI30" s="82"/>
      <c r="AJ30" s="82"/>
      <c r="AK30" s="82"/>
      <c r="AL30" s="81"/>
      <c r="AM30" s="79">
        <v>23113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1"/>
      <c r="AX30" s="79">
        <v>1</v>
      </c>
      <c r="AY30" s="82"/>
      <c r="AZ30" s="82"/>
      <c r="BA30" s="82"/>
      <c r="BB30" s="82"/>
      <c r="BC30" s="81"/>
      <c r="BD30" s="79">
        <v>5003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1"/>
      <c r="BO30" s="79">
        <v>4</v>
      </c>
      <c r="BP30" s="82"/>
      <c r="BQ30" s="82"/>
      <c r="BR30" s="82"/>
      <c r="BS30" s="82"/>
      <c r="BT30" s="81"/>
      <c r="BU30" s="79">
        <v>18748</v>
      </c>
      <c r="BV30" s="80"/>
      <c r="BW30" s="80"/>
      <c r="BX30" s="80"/>
      <c r="BY30" s="80"/>
      <c r="BZ30" s="80"/>
      <c r="CA30" s="80"/>
      <c r="CB30" s="80"/>
      <c r="CC30" s="80"/>
      <c r="CD30" s="80"/>
      <c r="CE30" s="81"/>
      <c r="CF30" s="79">
        <v>3</v>
      </c>
      <c r="CG30" s="82"/>
      <c r="CH30" s="82"/>
      <c r="CI30" s="82"/>
      <c r="CJ30" s="82"/>
      <c r="CK30" s="81"/>
      <c r="CL30" s="79">
        <v>13152</v>
      </c>
      <c r="CM30" s="80"/>
      <c r="CN30" s="80"/>
      <c r="CO30" s="80"/>
      <c r="CP30" s="80"/>
      <c r="CQ30" s="80"/>
      <c r="CR30" s="80"/>
      <c r="CS30" s="80"/>
      <c r="CT30" s="80"/>
      <c r="CU30" s="80"/>
      <c r="CV30" s="81"/>
      <c r="CW30" s="79">
        <v>3</v>
      </c>
      <c r="CX30" s="82"/>
      <c r="CY30" s="82"/>
      <c r="CZ30" s="82"/>
      <c r="DA30" s="82"/>
      <c r="DB30" s="81"/>
      <c r="DC30" s="79">
        <v>14010</v>
      </c>
      <c r="DD30" s="80"/>
      <c r="DE30" s="80"/>
      <c r="DF30" s="80"/>
      <c r="DG30" s="80"/>
      <c r="DH30" s="80"/>
      <c r="DI30" s="80"/>
      <c r="DJ30" s="80"/>
      <c r="DK30" s="80"/>
      <c r="DL30" s="80"/>
      <c r="DM30" s="81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</row>
    <row r="31" spans="1:134" ht="24.75" customHeight="1">
      <c r="A31" s="61" t="s">
        <v>18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62" t="s">
        <v>15</v>
      </c>
      <c r="N31" s="63"/>
      <c r="O31" s="64"/>
      <c r="P31" s="109">
        <f t="shared" si="0"/>
        <v>63</v>
      </c>
      <c r="Q31" s="110"/>
      <c r="R31" s="110"/>
      <c r="S31" s="110"/>
      <c r="T31" s="110"/>
      <c r="U31" s="111"/>
      <c r="V31" s="46">
        <f>SUM(AM31,BD31,BU31,CL31,DC31,V92,AM92,BD92,BU92,CL92,DC92,DT92)</f>
        <v>284372</v>
      </c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72">
        <v>3</v>
      </c>
      <c r="AH31" s="73"/>
      <c r="AI31" s="73"/>
      <c r="AJ31" s="73"/>
      <c r="AK31" s="73"/>
      <c r="AL31" s="74"/>
      <c r="AM31" s="72">
        <v>13971</v>
      </c>
      <c r="AN31" s="73"/>
      <c r="AO31" s="73"/>
      <c r="AP31" s="73"/>
      <c r="AQ31" s="73"/>
      <c r="AR31" s="73"/>
      <c r="AS31" s="73"/>
      <c r="AT31" s="73"/>
      <c r="AU31" s="73"/>
      <c r="AV31" s="73"/>
      <c r="AW31" s="74"/>
      <c r="AX31" s="72">
        <v>7</v>
      </c>
      <c r="AY31" s="73"/>
      <c r="AZ31" s="73"/>
      <c r="BA31" s="73"/>
      <c r="BB31" s="73"/>
      <c r="BC31" s="74"/>
      <c r="BD31" s="72">
        <v>31272</v>
      </c>
      <c r="BE31" s="73"/>
      <c r="BF31" s="73"/>
      <c r="BG31" s="73"/>
      <c r="BH31" s="73"/>
      <c r="BI31" s="73"/>
      <c r="BJ31" s="73"/>
      <c r="BK31" s="73"/>
      <c r="BL31" s="73"/>
      <c r="BM31" s="73"/>
      <c r="BN31" s="74"/>
      <c r="BO31" s="72">
        <v>5</v>
      </c>
      <c r="BP31" s="73"/>
      <c r="BQ31" s="73"/>
      <c r="BR31" s="73"/>
      <c r="BS31" s="73"/>
      <c r="BT31" s="74"/>
      <c r="BU31" s="72">
        <v>22451</v>
      </c>
      <c r="BV31" s="73"/>
      <c r="BW31" s="73"/>
      <c r="BX31" s="73"/>
      <c r="BY31" s="73"/>
      <c r="BZ31" s="73"/>
      <c r="CA31" s="73"/>
      <c r="CB31" s="73"/>
      <c r="CC31" s="73"/>
      <c r="CD31" s="73"/>
      <c r="CE31" s="74"/>
      <c r="CF31" s="72">
        <v>6</v>
      </c>
      <c r="CG31" s="73"/>
      <c r="CH31" s="73"/>
      <c r="CI31" s="73"/>
      <c r="CJ31" s="73"/>
      <c r="CK31" s="74"/>
      <c r="CL31" s="72">
        <v>26793</v>
      </c>
      <c r="CM31" s="73"/>
      <c r="CN31" s="73"/>
      <c r="CO31" s="73"/>
      <c r="CP31" s="73"/>
      <c r="CQ31" s="73"/>
      <c r="CR31" s="73"/>
      <c r="CS31" s="73"/>
      <c r="CT31" s="73"/>
      <c r="CU31" s="73"/>
      <c r="CV31" s="74"/>
      <c r="CW31" s="72">
        <v>6</v>
      </c>
      <c r="CX31" s="73"/>
      <c r="CY31" s="73"/>
      <c r="CZ31" s="73"/>
      <c r="DA31" s="73"/>
      <c r="DB31" s="74"/>
      <c r="DC31" s="72">
        <v>27261</v>
      </c>
      <c r="DD31" s="73"/>
      <c r="DE31" s="73"/>
      <c r="DF31" s="73"/>
      <c r="DG31" s="73"/>
      <c r="DH31" s="73"/>
      <c r="DI31" s="73"/>
      <c r="DJ31" s="73"/>
      <c r="DK31" s="73"/>
      <c r="DL31" s="73"/>
      <c r="DM31" s="74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</row>
    <row r="32" spans="1:134" ht="24.75" customHeight="1">
      <c r="A32" s="89" t="s">
        <v>23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76" t="s">
        <v>12</v>
      </c>
      <c r="N32" s="77"/>
      <c r="O32" s="78"/>
      <c r="P32" s="112">
        <f t="shared" si="0"/>
        <v>135</v>
      </c>
      <c r="Q32" s="113"/>
      <c r="R32" s="113"/>
      <c r="S32" s="113"/>
      <c r="T32" s="113"/>
      <c r="U32" s="114"/>
      <c r="V32" s="43">
        <f>SUM(AM32,BD32,BU32,CL32,DN32,DC32,V93,AM93,BD93,BU93,CL93,DC93,DT93)</f>
        <v>235856</v>
      </c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83">
        <f>SUM(AG33:AL34)</f>
        <v>9</v>
      </c>
      <c r="AH32" s="84"/>
      <c r="AI32" s="84"/>
      <c r="AJ32" s="84"/>
      <c r="AK32" s="84"/>
      <c r="AL32" s="85"/>
      <c r="AM32" s="83">
        <f>SUM(AM33:AW34)</f>
        <v>17296</v>
      </c>
      <c r="AN32" s="84"/>
      <c r="AO32" s="84"/>
      <c r="AP32" s="84"/>
      <c r="AQ32" s="84"/>
      <c r="AR32" s="84"/>
      <c r="AS32" s="84"/>
      <c r="AT32" s="84"/>
      <c r="AU32" s="84"/>
      <c r="AV32" s="84"/>
      <c r="AW32" s="85"/>
      <c r="AX32" s="83">
        <f>SUM(AX33:BC34)</f>
        <v>11</v>
      </c>
      <c r="AY32" s="84"/>
      <c r="AZ32" s="84"/>
      <c r="BA32" s="84"/>
      <c r="BB32" s="84"/>
      <c r="BC32" s="85"/>
      <c r="BD32" s="83">
        <f>SUM(BD33:BN34)</f>
        <v>20238</v>
      </c>
      <c r="BE32" s="84"/>
      <c r="BF32" s="84"/>
      <c r="BG32" s="84"/>
      <c r="BH32" s="84"/>
      <c r="BI32" s="84"/>
      <c r="BJ32" s="84"/>
      <c r="BK32" s="84"/>
      <c r="BL32" s="84"/>
      <c r="BM32" s="84"/>
      <c r="BN32" s="85"/>
      <c r="BO32" s="83">
        <f>SUM(BO33:BT34)</f>
        <v>11</v>
      </c>
      <c r="BP32" s="84"/>
      <c r="BQ32" s="84"/>
      <c r="BR32" s="84"/>
      <c r="BS32" s="84"/>
      <c r="BT32" s="85"/>
      <c r="BU32" s="83">
        <f>SUM(BU33:CE34)</f>
        <v>16764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85"/>
      <c r="CF32" s="83">
        <f>SUM(CF33:CK34)</f>
        <v>10</v>
      </c>
      <c r="CG32" s="84"/>
      <c r="CH32" s="84"/>
      <c r="CI32" s="84"/>
      <c r="CJ32" s="84"/>
      <c r="CK32" s="85"/>
      <c r="CL32" s="83">
        <f>SUM(CL33:CV34)</f>
        <v>20552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5"/>
      <c r="CW32" s="83">
        <f>SUM(CW33:DB34)</f>
        <v>10</v>
      </c>
      <c r="CX32" s="84"/>
      <c r="CY32" s="84"/>
      <c r="CZ32" s="84"/>
      <c r="DA32" s="84"/>
      <c r="DB32" s="85"/>
      <c r="DC32" s="83">
        <f>SUM(DC33:DM34)</f>
        <v>20386</v>
      </c>
      <c r="DD32" s="84"/>
      <c r="DE32" s="84"/>
      <c r="DF32" s="84"/>
      <c r="DG32" s="84"/>
      <c r="DH32" s="84"/>
      <c r="DI32" s="84"/>
      <c r="DJ32" s="84"/>
      <c r="DK32" s="84"/>
      <c r="DL32" s="84"/>
      <c r="DM32" s="85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</row>
    <row r="33" spans="1:134" ht="24.75" customHeight="1">
      <c r="A33" s="65" t="s">
        <v>17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67"/>
      <c r="M33" s="68" t="s">
        <v>14</v>
      </c>
      <c r="N33" s="115"/>
      <c r="O33" s="70"/>
      <c r="P33" s="109">
        <f t="shared" si="0"/>
        <v>59</v>
      </c>
      <c r="Q33" s="110"/>
      <c r="R33" s="110"/>
      <c r="S33" s="110"/>
      <c r="T33" s="110"/>
      <c r="U33" s="111"/>
      <c r="V33" s="49">
        <f>SUM(AM33,BD33,BU33,CL33,DC33,V94,AM94,BD94,BU94,CL94,DC94,DT94)</f>
        <v>110643</v>
      </c>
      <c r="W33" s="50"/>
      <c r="X33" s="50"/>
      <c r="Y33" s="50"/>
      <c r="Z33" s="50"/>
      <c r="AA33" s="50"/>
      <c r="AB33" s="50"/>
      <c r="AC33" s="50"/>
      <c r="AD33" s="50"/>
      <c r="AE33" s="50"/>
      <c r="AF33" s="51"/>
      <c r="AG33" s="79">
        <v>3</v>
      </c>
      <c r="AH33" s="82"/>
      <c r="AI33" s="82"/>
      <c r="AJ33" s="82"/>
      <c r="AK33" s="82"/>
      <c r="AL33" s="81"/>
      <c r="AM33" s="79">
        <v>6912</v>
      </c>
      <c r="AN33" s="82"/>
      <c r="AO33" s="82"/>
      <c r="AP33" s="82"/>
      <c r="AQ33" s="82"/>
      <c r="AR33" s="82"/>
      <c r="AS33" s="82"/>
      <c r="AT33" s="82"/>
      <c r="AU33" s="82"/>
      <c r="AV33" s="82"/>
      <c r="AW33" s="81"/>
      <c r="AX33" s="79">
        <v>7</v>
      </c>
      <c r="AY33" s="82"/>
      <c r="AZ33" s="82"/>
      <c r="BA33" s="82"/>
      <c r="BB33" s="82"/>
      <c r="BC33" s="81"/>
      <c r="BD33" s="79">
        <v>13718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1"/>
      <c r="BO33" s="79">
        <v>3</v>
      </c>
      <c r="BP33" s="82"/>
      <c r="BQ33" s="82"/>
      <c r="BR33" s="82"/>
      <c r="BS33" s="82"/>
      <c r="BT33" s="81"/>
      <c r="BU33" s="79">
        <v>5114</v>
      </c>
      <c r="BV33" s="80"/>
      <c r="BW33" s="80"/>
      <c r="BX33" s="80"/>
      <c r="BY33" s="80"/>
      <c r="BZ33" s="80"/>
      <c r="CA33" s="80"/>
      <c r="CB33" s="80"/>
      <c r="CC33" s="80"/>
      <c r="CD33" s="80"/>
      <c r="CE33" s="81"/>
      <c r="CF33" s="79">
        <v>7</v>
      </c>
      <c r="CG33" s="82"/>
      <c r="CH33" s="82"/>
      <c r="CI33" s="82"/>
      <c r="CJ33" s="82"/>
      <c r="CK33" s="81"/>
      <c r="CL33" s="79">
        <v>15850</v>
      </c>
      <c r="CM33" s="80"/>
      <c r="CN33" s="80"/>
      <c r="CO33" s="80"/>
      <c r="CP33" s="80"/>
      <c r="CQ33" s="80"/>
      <c r="CR33" s="80"/>
      <c r="CS33" s="80"/>
      <c r="CT33" s="80"/>
      <c r="CU33" s="80"/>
      <c r="CV33" s="81"/>
      <c r="CW33" s="79">
        <v>7</v>
      </c>
      <c r="CX33" s="82"/>
      <c r="CY33" s="82"/>
      <c r="CZ33" s="82"/>
      <c r="DA33" s="82"/>
      <c r="DB33" s="81"/>
      <c r="DC33" s="79">
        <v>15684</v>
      </c>
      <c r="DD33" s="80"/>
      <c r="DE33" s="80"/>
      <c r="DF33" s="80"/>
      <c r="DG33" s="80"/>
      <c r="DH33" s="80"/>
      <c r="DI33" s="80"/>
      <c r="DJ33" s="80"/>
      <c r="DK33" s="80"/>
      <c r="DL33" s="80"/>
      <c r="DM33" s="81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</row>
    <row r="34" spans="1:134" ht="24.75" customHeight="1">
      <c r="A34" s="61" t="s">
        <v>18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2" t="s">
        <v>15</v>
      </c>
      <c r="N34" s="63"/>
      <c r="O34" s="64"/>
      <c r="P34" s="109">
        <f t="shared" si="0"/>
        <v>76</v>
      </c>
      <c r="Q34" s="110"/>
      <c r="R34" s="110"/>
      <c r="S34" s="110"/>
      <c r="T34" s="110"/>
      <c r="U34" s="111"/>
      <c r="V34" s="46">
        <f>SUM(AM34,BD34,BU34,CL34,DC34,V95,AM95,BD95,BU95,CL95,DC95,DT95)</f>
        <v>125213</v>
      </c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72">
        <v>6</v>
      </c>
      <c r="AH34" s="73"/>
      <c r="AI34" s="73"/>
      <c r="AJ34" s="73"/>
      <c r="AK34" s="73"/>
      <c r="AL34" s="74"/>
      <c r="AM34" s="72">
        <v>10384</v>
      </c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2">
        <v>4</v>
      </c>
      <c r="AY34" s="73"/>
      <c r="AZ34" s="73"/>
      <c r="BA34" s="73"/>
      <c r="BB34" s="73"/>
      <c r="BC34" s="74"/>
      <c r="BD34" s="72">
        <v>6520</v>
      </c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2">
        <v>8</v>
      </c>
      <c r="BP34" s="73"/>
      <c r="BQ34" s="73"/>
      <c r="BR34" s="73"/>
      <c r="BS34" s="73"/>
      <c r="BT34" s="74"/>
      <c r="BU34" s="72">
        <v>11650</v>
      </c>
      <c r="BV34" s="73"/>
      <c r="BW34" s="73"/>
      <c r="BX34" s="73"/>
      <c r="BY34" s="73"/>
      <c r="BZ34" s="73"/>
      <c r="CA34" s="73"/>
      <c r="CB34" s="73"/>
      <c r="CC34" s="73"/>
      <c r="CD34" s="73"/>
      <c r="CE34" s="74"/>
      <c r="CF34" s="72">
        <v>3</v>
      </c>
      <c r="CG34" s="73"/>
      <c r="CH34" s="73"/>
      <c r="CI34" s="73"/>
      <c r="CJ34" s="73"/>
      <c r="CK34" s="74"/>
      <c r="CL34" s="72">
        <v>4702</v>
      </c>
      <c r="CM34" s="73"/>
      <c r="CN34" s="73"/>
      <c r="CO34" s="73"/>
      <c r="CP34" s="73"/>
      <c r="CQ34" s="73"/>
      <c r="CR34" s="73"/>
      <c r="CS34" s="73"/>
      <c r="CT34" s="73"/>
      <c r="CU34" s="73"/>
      <c r="CV34" s="74"/>
      <c r="CW34" s="72">
        <v>3</v>
      </c>
      <c r="CX34" s="73"/>
      <c r="CY34" s="73"/>
      <c r="CZ34" s="73"/>
      <c r="DA34" s="73"/>
      <c r="DB34" s="74"/>
      <c r="DC34" s="72">
        <v>4702</v>
      </c>
      <c r="DD34" s="73"/>
      <c r="DE34" s="73"/>
      <c r="DF34" s="73"/>
      <c r="DG34" s="73"/>
      <c r="DH34" s="73"/>
      <c r="DI34" s="73"/>
      <c r="DJ34" s="73"/>
      <c r="DK34" s="73"/>
      <c r="DL34" s="73"/>
      <c r="DM34" s="74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</row>
    <row r="35" spans="1:134" ht="24.75" customHeight="1">
      <c r="A35" s="9"/>
      <c r="B35" s="10"/>
      <c r="C35" s="10"/>
      <c r="D35" s="11"/>
      <c r="E35" s="55" t="s">
        <v>24</v>
      </c>
      <c r="F35" s="56"/>
      <c r="G35" s="56"/>
      <c r="H35" s="56"/>
      <c r="I35" s="56"/>
      <c r="J35" s="56"/>
      <c r="K35" s="56"/>
      <c r="L35" s="57"/>
      <c r="M35" s="76" t="s">
        <v>12</v>
      </c>
      <c r="N35" s="77"/>
      <c r="O35" s="78"/>
      <c r="P35" s="112">
        <f t="shared" si="0"/>
        <v>355</v>
      </c>
      <c r="Q35" s="113"/>
      <c r="R35" s="113"/>
      <c r="S35" s="113"/>
      <c r="T35" s="113"/>
      <c r="U35" s="114"/>
      <c r="V35" s="43">
        <f>SUM(AM35,BD35,BU35,CL35,DN35,DC35,V96,AM96,BD96,BU96,CL96,DC96,DT96)</f>
        <v>303060</v>
      </c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83">
        <f>SUM(AG36:AL37)</f>
        <v>30</v>
      </c>
      <c r="AH35" s="84"/>
      <c r="AI35" s="84"/>
      <c r="AJ35" s="84"/>
      <c r="AK35" s="84"/>
      <c r="AL35" s="85"/>
      <c r="AM35" s="83">
        <f>SUM(AM36:AW37)</f>
        <v>24832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83">
        <f>SUM(AX36:BC37)</f>
        <v>30</v>
      </c>
      <c r="AY35" s="84"/>
      <c r="AZ35" s="84"/>
      <c r="BA35" s="84"/>
      <c r="BB35" s="84"/>
      <c r="BC35" s="85"/>
      <c r="BD35" s="83">
        <f>SUM(BD36:BN37)</f>
        <v>25630</v>
      </c>
      <c r="BE35" s="84"/>
      <c r="BF35" s="84"/>
      <c r="BG35" s="84"/>
      <c r="BH35" s="84"/>
      <c r="BI35" s="84"/>
      <c r="BJ35" s="84"/>
      <c r="BK35" s="84"/>
      <c r="BL35" s="84"/>
      <c r="BM35" s="84"/>
      <c r="BN35" s="85"/>
      <c r="BO35" s="83">
        <f>SUM(BO36:BT37)</f>
        <v>31</v>
      </c>
      <c r="BP35" s="84"/>
      <c r="BQ35" s="84"/>
      <c r="BR35" s="84"/>
      <c r="BS35" s="84"/>
      <c r="BT35" s="85"/>
      <c r="BU35" s="83">
        <f>SUM(BU36:CE37)</f>
        <v>26129</v>
      </c>
      <c r="BV35" s="84"/>
      <c r="BW35" s="84"/>
      <c r="BX35" s="84"/>
      <c r="BY35" s="84"/>
      <c r="BZ35" s="84"/>
      <c r="CA35" s="84"/>
      <c r="CB35" s="84"/>
      <c r="CC35" s="84"/>
      <c r="CD35" s="84"/>
      <c r="CE35" s="85"/>
      <c r="CF35" s="83">
        <f>SUM(CF36:CK37)</f>
        <v>34</v>
      </c>
      <c r="CG35" s="84"/>
      <c r="CH35" s="84"/>
      <c r="CI35" s="84"/>
      <c r="CJ35" s="84"/>
      <c r="CK35" s="85"/>
      <c r="CL35" s="83">
        <f>SUM(CL36:CV37)</f>
        <v>29379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5"/>
      <c r="CW35" s="83">
        <f>SUM(CW36:DB37)</f>
        <v>31</v>
      </c>
      <c r="CX35" s="84"/>
      <c r="CY35" s="84"/>
      <c r="CZ35" s="84"/>
      <c r="DA35" s="84"/>
      <c r="DB35" s="85"/>
      <c r="DC35" s="83">
        <f>SUM(DC36:DM37)</f>
        <v>26885</v>
      </c>
      <c r="DD35" s="84"/>
      <c r="DE35" s="84"/>
      <c r="DF35" s="84"/>
      <c r="DG35" s="84"/>
      <c r="DH35" s="84"/>
      <c r="DI35" s="84"/>
      <c r="DJ35" s="84"/>
      <c r="DK35" s="84"/>
      <c r="DL35" s="84"/>
      <c r="DM35" s="85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</row>
    <row r="36" spans="1:134" ht="24.75" customHeight="1">
      <c r="A36" s="86" t="s">
        <v>25</v>
      </c>
      <c r="B36" s="116"/>
      <c r="C36" s="116"/>
      <c r="D36" s="88"/>
      <c r="E36" s="65" t="s">
        <v>26</v>
      </c>
      <c r="F36" s="102"/>
      <c r="G36" s="102"/>
      <c r="H36" s="102"/>
      <c r="I36" s="102"/>
      <c r="J36" s="102"/>
      <c r="K36" s="102"/>
      <c r="L36" s="67"/>
      <c r="M36" s="68" t="s">
        <v>14</v>
      </c>
      <c r="N36" s="115"/>
      <c r="O36" s="70"/>
      <c r="P36" s="109">
        <f t="shared" si="0"/>
        <v>1</v>
      </c>
      <c r="Q36" s="110"/>
      <c r="R36" s="110"/>
      <c r="S36" s="110"/>
      <c r="T36" s="110"/>
      <c r="U36" s="111"/>
      <c r="V36" s="49">
        <f>SUM(AM36,BD36,BU36,CL36,DC36,V97,AM97,BD97,BU97,CL97,DC97,DT97)</f>
        <v>948</v>
      </c>
      <c r="W36" s="50"/>
      <c r="X36" s="50"/>
      <c r="Y36" s="50"/>
      <c r="Z36" s="50"/>
      <c r="AA36" s="50"/>
      <c r="AB36" s="50"/>
      <c r="AC36" s="50"/>
      <c r="AD36" s="50"/>
      <c r="AE36" s="50"/>
      <c r="AF36" s="51"/>
      <c r="AG36" s="79">
        <v>1</v>
      </c>
      <c r="AH36" s="82"/>
      <c r="AI36" s="82"/>
      <c r="AJ36" s="82"/>
      <c r="AK36" s="82"/>
      <c r="AL36" s="81"/>
      <c r="AM36" s="79">
        <v>948</v>
      </c>
      <c r="AN36" s="82"/>
      <c r="AO36" s="82"/>
      <c r="AP36" s="82"/>
      <c r="AQ36" s="82"/>
      <c r="AR36" s="82"/>
      <c r="AS36" s="82"/>
      <c r="AT36" s="82"/>
      <c r="AU36" s="82"/>
      <c r="AV36" s="82"/>
      <c r="AW36" s="81"/>
      <c r="AX36" s="79"/>
      <c r="AY36" s="82"/>
      <c r="AZ36" s="82"/>
      <c r="BA36" s="82"/>
      <c r="BB36" s="82"/>
      <c r="BC36" s="81"/>
      <c r="BD36" s="79"/>
      <c r="BE36" s="80"/>
      <c r="BF36" s="80"/>
      <c r="BG36" s="80"/>
      <c r="BH36" s="80"/>
      <c r="BI36" s="80"/>
      <c r="BJ36" s="80"/>
      <c r="BK36" s="80"/>
      <c r="BL36" s="80"/>
      <c r="BM36" s="80"/>
      <c r="BN36" s="81"/>
      <c r="BO36" s="79"/>
      <c r="BP36" s="82"/>
      <c r="BQ36" s="82"/>
      <c r="BR36" s="82"/>
      <c r="BS36" s="82"/>
      <c r="BT36" s="81"/>
      <c r="BU36" s="79"/>
      <c r="BV36" s="80"/>
      <c r="BW36" s="80"/>
      <c r="BX36" s="80"/>
      <c r="BY36" s="80"/>
      <c r="BZ36" s="80"/>
      <c r="CA36" s="80"/>
      <c r="CB36" s="80"/>
      <c r="CC36" s="80"/>
      <c r="CD36" s="80"/>
      <c r="CE36" s="81"/>
      <c r="CF36" s="79"/>
      <c r="CG36" s="82"/>
      <c r="CH36" s="82"/>
      <c r="CI36" s="82"/>
      <c r="CJ36" s="82"/>
      <c r="CK36" s="81"/>
      <c r="CL36" s="79"/>
      <c r="CM36" s="80"/>
      <c r="CN36" s="80"/>
      <c r="CO36" s="80"/>
      <c r="CP36" s="80"/>
      <c r="CQ36" s="80"/>
      <c r="CR36" s="80"/>
      <c r="CS36" s="80"/>
      <c r="CT36" s="80"/>
      <c r="CU36" s="80"/>
      <c r="CV36" s="81"/>
      <c r="CW36" s="79"/>
      <c r="CX36" s="82"/>
      <c r="CY36" s="82"/>
      <c r="CZ36" s="82"/>
      <c r="DA36" s="82"/>
      <c r="DB36" s="81"/>
      <c r="DC36" s="79"/>
      <c r="DD36" s="80"/>
      <c r="DE36" s="80"/>
      <c r="DF36" s="80"/>
      <c r="DG36" s="80"/>
      <c r="DH36" s="80"/>
      <c r="DI36" s="80"/>
      <c r="DJ36" s="80"/>
      <c r="DK36" s="80"/>
      <c r="DL36" s="80"/>
      <c r="DM36" s="81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</row>
    <row r="37" spans="1:134" ht="24.75" customHeight="1">
      <c r="A37" s="12"/>
      <c r="B37" s="13"/>
      <c r="C37" s="13"/>
      <c r="D37" s="14"/>
      <c r="E37" s="61" t="s">
        <v>27</v>
      </c>
      <c r="F37" s="58"/>
      <c r="G37" s="58"/>
      <c r="H37" s="58"/>
      <c r="I37" s="58"/>
      <c r="J37" s="58"/>
      <c r="K37" s="58"/>
      <c r="L37" s="59"/>
      <c r="M37" s="62" t="s">
        <v>15</v>
      </c>
      <c r="N37" s="63"/>
      <c r="O37" s="64"/>
      <c r="P37" s="109">
        <f t="shared" si="0"/>
        <v>354</v>
      </c>
      <c r="Q37" s="110"/>
      <c r="R37" s="110"/>
      <c r="S37" s="110"/>
      <c r="T37" s="110"/>
      <c r="U37" s="111"/>
      <c r="V37" s="46">
        <f>SUM(AM37,BD37,BU37,CL37,DC37,V98,AM98,BD98,BU98,CL98,DC98,DT98)</f>
        <v>302112</v>
      </c>
      <c r="W37" s="47"/>
      <c r="X37" s="47"/>
      <c r="Y37" s="47"/>
      <c r="Z37" s="47"/>
      <c r="AA37" s="47"/>
      <c r="AB37" s="47"/>
      <c r="AC37" s="47"/>
      <c r="AD37" s="47"/>
      <c r="AE37" s="47"/>
      <c r="AF37" s="48"/>
      <c r="AG37" s="72">
        <v>29</v>
      </c>
      <c r="AH37" s="73"/>
      <c r="AI37" s="73"/>
      <c r="AJ37" s="73"/>
      <c r="AK37" s="73"/>
      <c r="AL37" s="74"/>
      <c r="AM37" s="72">
        <v>23884</v>
      </c>
      <c r="AN37" s="73"/>
      <c r="AO37" s="73"/>
      <c r="AP37" s="73"/>
      <c r="AQ37" s="73"/>
      <c r="AR37" s="73"/>
      <c r="AS37" s="73"/>
      <c r="AT37" s="73"/>
      <c r="AU37" s="73"/>
      <c r="AV37" s="73"/>
      <c r="AW37" s="74"/>
      <c r="AX37" s="72">
        <v>30</v>
      </c>
      <c r="AY37" s="73"/>
      <c r="AZ37" s="73"/>
      <c r="BA37" s="73"/>
      <c r="BB37" s="73"/>
      <c r="BC37" s="74"/>
      <c r="BD37" s="72">
        <v>25630</v>
      </c>
      <c r="BE37" s="73"/>
      <c r="BF37" s="73"/>
      <c r="BG37" s="73"/>
      <c r="BH37" s="73"/>
      <c r="BI37" s="73"/>
      <c r="BJ37" s="73"/>
      <c r="BK37" s="73"/>
      <c r="BL37" s="73"/>
      <c r="BM37" s="73"/>
      <c r="BN37" s="74"/>
      <c r="BO37" s="72">
        <v>31</v>
      </c>
      <c r="BP37" s="73"/>
      <c r="BQ37" s="73"/>
      <c r="BR37" s="73"/>
      <c r="BS37" s="73"/>
      <c r="BT37" s="74"/>
      <c r="BU37" s="72">
        <v>26129</v>
      </c>
      <c r="BV37" s="73"/>
      <c r="BW37" s="73"/>
      <c r="BX37" s="73"/>
      <c r="BY37" s="73"/>
      <c r="BZ37" s="73"/>
      <c r="CA37" s="73"/>
      <c r="CB37" s="73"/>
      <c r="CC37" s="73"/>
      <c r="CD37" s="73"/>
      <c r="CE37" s="74"/>
      <c r="CF37" s="72">
        <v>34</v>
      </c>
      <c r="CG37" s="73"/>
      <c r="CH37" s="73"/>
      <c r="CI37" s="73"/>
      <c r="CJ37" s="73"/>
      <c r="CK37" s="74"/>
      <c r="CL37" s="72">
        <v>29379</v>
      </c>
      <c r="CM37" s="73"/>
      <c r="CN37" s="73"/>
      <c r="CO37" s="73"/>
      <c r="CP37" s="73"/>
      <c r="CQ37" s="73"/>
      <c r="CR37" s="73"/>
      <c r="CS37" s="73"/>
      <c r="CT37" s="73"/>
      <c r="CU37" s="73"/>
      <c r="CV37" s="74"/>
      <c r="CW37" s="72">
        <v>31</v>
      </c>
      <c r="CX37" s="73"/>
      <c r="CY37" s="73"/>
      <c r="CZ37" s="73"/>
      <c r="DA37" s="73"/>
      <c r="DB37" s="74"/>
      <c r="DC37" s="72">
        <v>26885</v>
      </c>
      <c r="DD37" s="73"/>
      <c r="DE37" s="73"/>
      <c r="DF37" s="73"/>
      <c r="DG37" s="73"/>
      <c r="DH37" s="73"/>
      <c r="DI37" s="73"/>
      <c r="DJ37" s="73"/>
      <c r="DK37" s="73"/>
      <c r="DL37" s="73"/>
      <c r="DM37" s="74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</row>
    <row r="38" spans="1:134" ht="24.75" customHeight="1">
      <c r="A38" s="12"/>
      <c r="B38" s="13"/>
      <c r="C38" s="13"/>
      <c r="D38" s="14"/>
      <c r="E38" s="55" t="s">
        <v>25</v>
      </c>
      <c r="F38" s="56"/>
      <c r="G38" s="56"/>
      <c r="H38" s="56"/>
      <c r="I38" s="56"/>
      <c r="J38" s="56"/>
      <c r="K38" s="56"/>
      <c r="L38" s="57"/>
      <c r="M38" s="76" t="s">
        <v>12</v>
      </c>
      <c r="N38" s="77"/>
      <c r="O38" s="78"/>
      <c r="P38" s="112">
        <f t="shared" si="0"/>
        <v>105</v>
      </c>
      <c r="Q38" s="113"/>
      <c r="R38" s="113"/>
      <c r="S38" s="113"/>
      <c r="T38" s="113"/>
      <c r="U38" s="114"/>
      <c r="V38" s="43">
        <f>SUM(AM38,BD38,BU38,CL38,DN38,DC38,V99,AM99,BD99,BU99,CL99,DC99,DT99)</f>
        <v>70629</v>
      </c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83">
        <f>SUM(AG39:AL40)</f>
        <v>14</v>
      </c>
      <c r="AH38" s="84"/>
      <c r="AI38" s="84"/>
      <c r="AJ38" s="84"/>
      <c r="AK38" s="84"/>
      <c r="AL38" s="85"/>
      <c r="AM38" s="83">
        <f>SUM(AM39:AW40)</f>
        <v>9515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83">
        <f>SUM(AX39:BC40)</f>
        <v>5</v>
      </c>
      <c r="AY38" s="84"/>
      <c r="AZ38" s="84"/>
      <c r="BA38" s="84"/>
      <c r="BB38" s="84"/>
      <c r="BC38" s="85"/>
      <c r="BD38" s="83">
        <f>SUM(BD39:BN40)</f>
        <v>3362</v>
      </c>
      <c r="BE38" s="84"/>
      <c r="BF38" s="84"/>
      <c r="BG38" s="84"/>
      <c r="BH38" s="84"/>
      <c r="BI38" s="84"/>
      <c r="BJ38" s="84"/>
      <c r="BK38" s="84"/>
      <c r="BL38" s="84"/>
      <c r="BM38" s="84"/>
      <c r="BN38" s="85"/>
      <c r="BO38" s="83">
        <f>SUM(BO39:BT40)</f>
        <v>6</v>
      </c>
      <c r="BP38" s="84"/>
      <c r="BQ38" s="84"/>
      <c r="BR38" s="84"/>
      <c r="BS38" s="84"/>
      <c r="BT38" s="85"/>
      <c r="BU38" s="83">
        <f>SUM(BU39:CE40)</f>
        <v>3878</v>
      </c>
      <c r="BV38" s="84"/>
      <c r="BW38" s="84"/>
      <c r="BX38" s="84"/>
      <c r="BY38" s="84"/>
      <c r="BZ38" s="84"/>
      <c r="CA38" s="84"/>
      <c r="CB38" s="84"/>
      <c r="CC38" s="84"/>
      <c r="CD38" s="84"/>
      <c r="CE38" s="85"/>
      <c r="CF38" s="83">
        <f>SUM(CF39:CK40)</f>
        <v>9</v>
      </c>
      <c r="CG38" s="84"/>
      <c r="CH38" s="84"/>
      <c r="CI38" s="84"/>
      <c r="CJ38" s="84"/>
      <c r="CK38" s="85"/>
      <c r="CL38" s="83">
        <f>SUM(CL39:CV40)</f>
        <v>6129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5"/>
      <c r="CW38" s="83">
        <f>SUM(CW39:DB40)</f>
        <v>8</v>
      </c>
      <c r="CX38" s="84"/>
      <c r="CY38" s="84"/>
      <c r="CZ38" s="84"/>
      <c r="DA38" s="84"/>
      <c r="DB38" s="85"/>
      <c r="DC38" s="83">
        <f>SUM(DC39:DM40)</f>
        <v>5411</v>
      </c>
      <c r="DD38" s="84"/>
      <c r="DE38" s="84"/>
      <c r="DF38" s="84"/>
      <c r="DG38" s="84"/>
      <c r="DH38" s="84"/>
      <c r="DI38" s="84"/>
      <c r="DJ38" s="84"/>
      <c r="DK38" s="84"/>
      <c r="DL38" s="84"/>
      <c r="DM38" s="85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</row>
    <row r="39" spans="1:134" ht="24.75" customHeight="1">
      <c r="A39" s="86" t="s">
        <v>28</v>
      </c>
      <c r="B39" s="116"/>
      <c r="C39" s="116"/>
      <c r="D39" s="88"/>
      <c r="E39" s="65" t="s">
        <v>26</v>
      </c>
      <c r="F39" s="102"/>
      <c r="G39" s="102"/>
      <c r="H39" s="102"/>
      <c r="I39" s="102"/>
      <c r="J39" s="102"/>
      <c r="K39" s="102"/>
      <c r="L39" s="67"/>
      <c r="M39" s="68" t="s">
        <v>14</v>
      </c>
      <c r="N39" s="115"/>
      <c r="O39" s="70"/>
      <c r="P39" s="109">
        <f t="shared" si="0"/>
        <v>0</v>
      </c>
      <c r="Q39" s="110"/>
      <c r="R39" s="110"/>
      <c r="S39" s="110"/>
      <c r="T39" s="110"/>
      <c r="U39" s="111"/>
      <c r="V39" s="49">
        <f>SUM(AM39,BD39,BU39,CL39,DC39,V100,AM100,BD100,BU100,CL100,DC100,DT100)</f>
        <v>0</v>
      </c>
      <c r="W39" s="50"/>
      <c r="X39" s="50"/>
      <c r="Y39" s="50"/>
      <c r="Z39" s="50"/>
      <c r="AA39" s="50"/>
      <c r="AB39" s="50"/>
      <c r="AC39" s="50"/>
      <c r="AD39" s="50"/>
      <c r="AE39" s="50"/>
      <c r="AF39" s="51"/>
      <c r="AG39" s="79"/>
      <c r="AH39" s="82"/>
      <c r="AI39" s="82"/>
      <c r="AJ39" s="82"/>
      <c r="AK39" s="82"/>
      <c r="AL39" s="81"/>
      <c r="AM39" s="79"/>
      <c r="AN39" s="82"/>
      <c r="AO39" s="82"/>
      <c r="AP39" s="82"/>
      <c r="AQ39" s="82"/>
      <c r="AR39" s="82"/>
      <c r="AS39" s="82"/>
      <c r="AT39" s="82"/>
      <c r="AU39" s="82"/>
      <c r="AV39" s="82"/>
      <c r="AW39" s="81"/>
      <c r="AX39" s="79"/>
      <c r="AY39" s="80"/>
      <c r="AZ39" s="80"/>
      <c r="BA39" s="80"/>
      <c r="BB39" s="80"/>
      <c r="BC39" s="81"/>
      <c r="BD39" s="79"/>
      <c r="BE39" s="80"/>
      <c r="BF39" s="80"/>
      <c r="BG39" s="80"/>
      <c r="BH39" s="80"/>
      <c r="BI39" s="80"/>
      <c r="BJ39" s="80"/>
      <c r="BK39" s="80"/>
      <c r="BL39" s="80"/>
      <c r="BM39" s="80"/>
      <c r="BN39" s="81"/>
      <c r="BO39" s="79"/>
      <c r="BP39" s="82"/>
      <c r="BQ39" s="82"/>
      <c r="BR39" s="82"/>
      <c r="BS39" s="82"/>
      <c r="BT39" s="81"/>
      <c r="BU39" s="79"/>
      <c r="BV39" s="80"/>
      <c r="BW39" s="80"/>
      <c r="BX39" s="80"/>
      <c r="BY39" s="80"/>
      <c r="BZ39" s="80"/>
      <c r="CA39" s="80"/>
      <c r="CB39" s="80"/>
      <c r="CC39" s="80"/>
      <c r="CD39" s="80"/>
      <c r="CE39" s="81"/>
      <c r="CF39" s="79"/>
      <c r="CG39" s="82"/>
      <c r="CH39" s="82"/>
      <c r="CI39" s="82"/>
      <c r="CJ39" s="82"/>
      <c r="CK39" s="81"/>
      <c r="CL39" s="79"/>
      <c r="CM39" s="80"/>
      <c r="CN39" s="80"/>
      <c r="CO39" s="80"/>
      <c r="CP39" s="80"/>
      <c r="CQ39" s="80"/>
      <c r="CR39" s="80"/>
      <c r="CS39" s="80"/>
      <c r="CT39" s="80"/>
      <c r="CU39" s="80"/>
      <c r="CV39" s="81"/>
      <c r="CW39" s="79"/>
      <c r="CX39" s="82"/>
      <c r="CY39" s="82"/>
      <c r="CZ39" s="82"/>
      <c r="DA39" s="82"/>
      <c r="DB39" s="81"/>
      <c r="DC39" s="79"/>
      <c r="DD39" s="80"/>
      <c r="DE39" s="80"/>
      <c r="DF39" s="80"/>
      <c r="DG39" s="80"/>
      <c r="DH39" s="80"/>
      <c r="DI39" s="80"/>
      <c r="DJ39" s="80"/>
      <c r="DK39" s="80"/>
      <c r="DL39" s="80"/>
      <c r="DM39" s="81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</row>
    <row r="40" spans="1:134" ht="24.75" customHeight="1">
      <c r="A40" s="12"/>
      <c r="B40" s="13"/>
      <c r="C40" s="13"/>
      <c r="D40" s="14"/>
      <c r="E40" s="61" t="s">
        <v>27</v>
      </c>
      <c r="F40" s="58"/>
      <c r="G40" s="58"/>
      <c r="H40" s="58"/>
      <c r="I40" s="58"/>
      <c r="J40" s="58"/>
      <c r="K40" s="58"/>
      <c r="L40" s="59"/>
      <c r="M40" s="62" t="s">
        <v>15</v>
      </c>
      <c r="N40" s="63"/>
      <c r="O40" s="64"/>
      <c r="P40" s="109">
        <f t="shared" si="0"/>
        <v>105</v>
      </c>
      <c r="Q40" s="110"/>
      <c r="R40" s="110"/>
      <c r="S40" s="110"/>
      <c r="T40" s="110"/>
      <c r="U40" s="111"/>
      <c r="V40" s="46">
        <f>SUM(AM40,BD40,BU40,CL40,DC40,V101,AM101,BD101,BU101,CL101,DC101,DT101)</f>
        <v>70629</v>
      </c>
      <c r="W40" s="47"/>
      <c r="X40" s="47"/>
      <c r="Y40" s="47"/>
      <c r="Z40" s="47"/>
      <c r="AA40" s="47"/>
      <c r="AB40" s="47"/>
      <c r="AC40" s="47"/>
      <c r="AD40" s="47"/>
      <c r="AE40" s="47"/>
      <c r="AF40" s="48"/>
      <c r="AG40" s="72">
        <v>14</v>
      </c>
      <c r="AH40" s="73"/>
      <c r="AI40" s="73"/>
      <c r="AJ40" s="73"/>
      <c r="AK40" s="73"/>
      <c r="AL40" s="74"/>
      <c r="AM40" s="72">
        <v>9515</v>
      </c>
      <c r="AN40" s="73"/>
      <c r="AO40" s="73"/>
      <c r="AP40" s="73"/>
      <c r="AQ40" s="73"/>
      <c r="AR40" s="73"/>
      <c r="AS40" s="73"/>
      <c r="AT40" s="73"/>
      <c r="AU40" s="73"/>
      <c r="AV40" s="73"/>
      <c r="AW40" s="74"/>
      <c r="AX40" s="72">
        <v>5</v>
      </c>
      <c r="AY40" s="73"/>
      <c r="AZ40" s="73"/>
      <c r="BA40" s="73"/>
      <c r="BB40" s="73"/>
      <c r="BC40" s="74"/>
      <c r="BD40" s="72">
        <v>3362</v>
      </c>
      <c r="BE40" s="73"/>
      <c r="BF40" s="73"/>
      <c r="BG40" s="73"/>
      <c r="BH40" s="73"/>
      <c r="BI40" s="73"/>
      <c r="BJ40" s="73"/>
      <c r="BK40" s="73"/>
      <c r="BL40" s="73"/>
      <c r="BM40" s="73"/>
      <c r="BN40" s="74"/>
      <c r="BO40" s="72">
        <v>6</v>
      </c>
      <c r="BP40" s="73"/>
      <c r="BQ40" s="73"/>
      <c r="BR40" s="73"/>
      <c r="BS40" s="73"/>
      <c r="BT40" s="74"/>
      <c r="BU40" s="72">
        <v>3878</v>
      </c>
      <c r="BV40" s="73"/>
      <c r="BW40" s="73"/>
      <c r="BX40" s="73"/>
      <c r="BY40" s="73"/>
      <c r="BZ40" s="73"/>
      <c r="CA40" s="73"/>
      <c r="CB40" s="73"/>
      <c r="CC40" s="73"/>
      <c r="CD40" s="73"/>
      <c r="CE40" s="74"/>
      <c r="CF40" s="72">
        <v>9</v>
      </c>
      <c r="CG40" s="73"/>
      <c r="CH40" s="73"/>
      <c r="CI40" s="73"/>
      <c r="CJ40" s="73"/>
      <c r="CK40" s="74"/>
      <c r="CL40" s="72">
        <v>6129</v>
      </c>
      <c r="CM40" s="73"/>
      <c r="CN40" s="73"/>
      <c r="CO40" s="73"/>
      <c r="CP40" s="73"/>
      <c r="CQ40" s="73"/>
      <c r="CR40" s="73"/>
      <c r="CS40" s="73"/>
      <c r="CT40" s="73"/>
      <c r="CU40" s="73"/>
      <c r="CV40" s="74"/>
      <c r="CW40" s="72">
        <v>8</v>
      </c>
      <c r="CX40" s="73"/>
      <c r="CY40" s="73"/>
      <c r="CZ40" s="73"/>
      <c r="DA40" s="73"/>
      <c r="DB40" s="74"/>
      <c r="DC40" s="72">
        <v>5411</v>
      </c>
      <c r="DD40" s="73"/>
      <c r="DE40" s="73"/>
      <c r="DF40" s="73"/>
      <c r="DG40" s="73"/>
      <c r="DH40" s="73"/>
      <c r="DI40" s="73"/>
      <c r="DJ40" s="73"/>
      <c r="DK40" s="73"/>
      <c r="DL40" s="73"/>
      <c r="DM40" s="74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</row>
    <row r="41" spans="1:134" ht="24.75" customHeight="1">
      <c r="A41" s="12"/>
      <c r="B41" s="13"/>
      <c r="C41" s="13"/>
      <c r="D41" s="14"/>
      <c r="E41" s="55"/>
      <c r="F41" s="56"/>
      <c r="G41" s="56"/>
      <c r="H41" s="56"/>
      <c r="I41" s="56"/>
      <c r="J41" s="56"/>
      <c r="K41" s="56"/>
      <c r="L41" s="57"/>
      <c r="M41" s="76" t="s">
        <v>12</v>
      </c>
      <c r="N41" s="77"/>
      <c r="O41" s="78"/>
      <c r="P41" s="112">
        <f t="shared" si="0"/>
        <v>460</v>
      </c>
      <c r="Q41" s="113"/>
      <c r="R41" s="113"/>
      <c r="S41" s="113"/>
      <c r="T41" s="113"/>
      <c r="U41" s="114"/>
      <c r="V41" s="43">
        <f>SUM(AM41,BD41,BU41,CL41,DN41,DC41,V102,AM102,BD102,BU102,CL102,DC102,DT102)</f>
        <v>373689</v>
      </c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83">
        <f>SUM(AG42:AL43)</f>
        <v>44</v>
      </c>
      <c r="AH41" s="84"/>
      <c r="AI41" s="84"/>
      <c r="AJ41" s="84"/>
      <c r="AK41" s="84"/>
      <c r="AL41" s="85"/>
      <c r="AM41" s="83">
        <f>SUM(AM42:AW43)</f>
        <v>34347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5"/>
      <c r="AX41" s="83">
        <f>SUM(AX42:BC43)</f>
        <v>35</v>
      </c>
      <c r="AY41" s="84"/>
      <c r="AZ41" s="84"/>
      <c r="BA41" s="84"/>
      <c r="BB41" s="84"/>
      <c r="BC41" s="85"/>
      <c r="BD41" s="83">
        <f>SUM(BD42:BN43)</f>
        <v>28992</v>
      </c>
      <c r="BE41" s="84"/>
      <c r="BF41" s="84"/>
      <c r="BG41" s="84"/>
      <c r="BH41" s="84"/>
      <c r="BI41" s="84"/>
      <c r="BJ41" s="84"/>
      <c r="BK41" s="84"/>
      <c r="BL41" s="84"/>
      <c r="BM41" s="84"/>
      <c r="BN41" s="85"/>
      <c r="BO41" s="83">
        <f>SUM(BO42:BT43)</f>
        <v>37</v>
      </c>
      <c r="BP41" s="84"/>
      <c r="BQ41" s="84"/>
      <c r="BR41" s="84"/>
      <c r="BS41" s="84"/>
      <c r="BT41" s="85"/>
      <c r="BU41" s="83">
        <f>SUM(BU42:CE43)</f>
        <v>30007</v>
      </c>
      <c r="BV41" s="84"/>
      <c r="BW41" s="84"/>
      <c r="BX41" s="84"/>
      <c r="BY41" s="84"/>
      <c r="BZ41" s="84"/>
      <c r="CA41" s="84"/>
      <c r="CB41" s="84"/>
      <c r="CC41" s="84"/>
      <c r="CD41" s="84"/>
      <c r="CE41" s="85"/>
      <c r="CF41" s="83">
        <f>SUM(CF42:CK43)</f>
        <v>43</v>
      </c>
      <c r="CG41" s="84"/>
      <c r="CH41" s="84"/>
      <c r="CI41" s="84"/>
      <c r="CJ41" s="84"/>
      <c r="CK41" s="85"/>
      <c r="CL41" s="83">
        <f>SUM(CL42:CV43)</f>
        <v>35508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5"/>
      <c r="CW41" s="83">
        <f>SUM(CW42:DB43)</f>
        <v>39</v>
      </c>
      <c r="CX41" s="84"/>
      <c r="CY41" s="84"/>
      <c r="CZ41" s="84"/>
      <c r="DA41" s="84"/>
      <c r="DB41" s="85"/>
      <c r="DC41" s="83">
        <f>SUM(DC42:DM43)</f>
        <v>32296</v>
      </c>
      <c r="DD41" s="84"/>
      <c r="DE41" s="84"/>
      <c r="DF41" s="84"/>
      <c r="DG41" s="84"/>
      <c r="DH41" s="84"/>
      <c r="DI41" s="84"/>
      <c r="DJ41" s="84"/>
      <c r="DK41" s="84"/>
      <c r="DL41" s="84"/>
      <c r="DM41" s="85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</row>
    <row r="42" spans="1:134" ht="24.75" customHeight="1">
      <c r="A42" s="86" t="s">
        <v>29</v>
      </c>
      <c r="B42" s="116"/>
      <c r="C42" s="116"/>
      <c r="D42" s="88"/>
      <c r="E42" s="65" t="s">
        <v>12</v>
      </c>
      <c r="F42" s="102"/>
      <c r="G42" s="102"/>
      <c r="H42" s="102"/>
      <c r="I42" s="102"/>
      <c r="J42" s="102"/>
      <c r="K42" s="102"/>
      <c r="L42" s="67"/>
      <c r="M42" s="68" t="s">
        <v>14</v>
      </c>
      <c r="N42" s="115"/>
      <c r="O42" s="70"/>
      <c r="P42" s="109">
        <f t="shared" si="0"/>
        <v>1</v>
      </c>
      <c r="Q42" s="110"/>
      <c r="R42" s="110"/>
      <c r="S42" s="110"/>
      <c r="T42" s="110"/>
      <c r="U42" s="111"/>
      <c r="V42" s="49">
        <f>SUM(AM42,BD42,BU42,CL42,DC42,V103,AM103,BD103,BU103,CL103,DC103,DT103)</f>
        <v>948</v>
      </c>
      <c r="W42" s="50"/>
      <c r="X42" s="50"/>
      <c r="Y42" s="50"/>
      <c r="Z42" s="50"/>
      <c r="AA42" s="50"/>
      <c r="AB42" s="50"/>
      <c r="AC42" s="50"/>
      <c r="AD42" s="50"/>
      <c r="AE42" s="50"/>
      <c r="AF42" s="51"/>
      <c r="AG42" s="79">
        <f>SUM(AG39,AG36)</f>
        <v>1</v>
      </c>
      <c r="AH42" s="82"/>
      <c r="AI42" s="82"/>
      <c r="AJ42" s="82"/>
      <c r="AK42" s="82"/>
      <c r="AL42" s="81"/>
      <c r="AM42" s="79">
        <f>SUM(AM39,AM36)</f>
        <v>948</v>
      </c>
      <c r="AN42" s="82"/>
      <c r="AO42" s="82"/>
      <c r="AP42" s="82"/>
      <c r="AQ42" s="82"/>
      <c r="AR42" s="82"/>
      <c r="AS42" s="82"/>
      <c r="AT42" s="82"/>
      <c r="AU42" s="82"/>
      <c r="AV42" s="82"/>
      <c r="AW42" s="81"/>
      <c r="AX42" s="79">
        <f>SUM(AX39,AX36)</f>
        <v>0</v>
      </c>
      <c r="AY42" s="82"/>
      <c r="AZ42" s="82"/>
      <c r="BA42" s="82"/>
      <c r="BB42" s="82"/>
      <c r="BC42" s="81"/>
      <c r="BD42" s="79">
        <f>SUM(BD39,BD36)</f>
        <v>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1"/>
      <c r="BO42" s="79">
        <f>SUM(BO39,BO36)</f>
        <v>0</v>
      </c>
      <c r="BP42" s="82"/>
      <c r="BQ42" s="82"/>
      <c r="BR42" s="82"/>
      <c r="BS42" s="82"/>
      <c r="BT42" s="81"/>
      <c r="BU42" s="79">
        <f>SUM(BU39,BU36)</f>
        <v>0</v>
      </c>
      <c r="BV42" s="82"/>
      <c r="BW42" s="82"/>
      <c r="BX42" s="82"/>
      <c r="BY42" s="82"/>
      <c r="BZ42" s="82"/>
      <c r="CA42" s="82"/>
      <c r="CB42" s="82"/>
      <c r="CC42" s="82"/>
      <c r="CD42" s="82"/>
      <c r="CE42" s="81"/>
      <c r="CF42" s="79">
        <f>SUM(CF39,CF36)</f>
        <v>0</v>
      </c>
      <c r="CG42" s="82"/>
      <c r="CH42" s="82"/>
      <c r="CI42" s="82"/>
      <c r="CJ42" s="82"/>
      <c r="CK42" s="81"/>
      <c r="CL42" s="79">
        <f>SUM(CL39,CL36)</f>
        <v>0</v>
      </c>
      <c r="CM42" s="82"/>
      <c r="CN42" s="82"/>
      <c r="CO42" s="82"/>
      <c r="CP42" s="82"/>
      <c r="CQ42" s="82"/>
      <c r="CR42" s="82"/>
      <c r="CS42" s="82"/>
      <c r="CT42" s="82"/>
      <c r="CU42" s="82"/>
      <c r="CV42" s="81"/>
      <c r="CW42" s="79">
        <f>SUM(CW39,CW36)</f>
        <v>0</v>
      </c>
      <c r="CX42" s="82"/>
      <c r="CY42" s="82"/>
      <c r="CZ42" s="82"/>
      <c r="DA42" s="82"/>
      <c r="DB42" s="81"/>
      <c r="DC42" s="79">
        <f>SUM(DC39,DC36)</f>
        <v>0</v>
      </c>
      <c r="DD42" s="82"/>
      <c r="DE42" s="82"/>
      <c r="DF42" s="82"/>
      <c r="DG42" s="82"/>
      <c r="DH42" s="82"/>
      <c r="DI42" s="82"/>
      <c r="DJ42" s="82"/>
      <c r="DK42" s="82"/>
      <c r="DL42" s="82"/>
      <c r="DM42" s="81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</row>
    <row r="43" spans="1:134" ht="24.75" customHeight="1">
      <c r="A43" s="15"/>
      <c r="B43" s="16"/>
      <c r="C43" s="16"/>
      <c r="D43" s="17"/>
      <c r="E43" s="61"/>
      <c r="F43" s="58"/>
      <c r="G43" s="58"/>
      <c r="H43" s="58"/>
      <c r="I43" s="58"/>
      <c r="J43" s="58"/>
      <c r="K43" s="58"/>
      <c r="L43" s="59"/>
      <c r="M43" s="62" t="s">
        <v>15</v>
      </c>
      <c r="N43" s="63"/>
      <c r="O43" s="64"/>
      <c r="P43" s="109">
        <f t="shared" si="0"/>
        <v>459</v>
      </c>
      <c r="Q43" s="110"/>
      <c r="R43" s="110"/>
      <c r="S43" s="110"/>
      <c r="T43" s="110"/>
      <c r="U43" s="111"/>
      <c r="V43" s="46">
        <f>SUM(AM43,BD43,BU43,CL43,DC43,V104,AM104,BD104,BU104,CL104,DC104,DT104)</f>
        <v>372741</v>
      </c>
      <c r="W43" s="47"/>
      <c r="X43" s="47"/>
      <c r="Y43" s="47"/>
      <c r="Z43" s="47"/>
      <c r="AA43" s="47"/>
      <c r="AB43" s="47"/>
      <c r="AC43" s="47"/>
      <c r="AD43" s="47"/>
      <c r="AE43" s="47"/>
      <c r="AF43" s="48"/>
      <c r="AG43" s="72">
        <f>SUM(AG40,AG37)</f>
        <v>43</v>
      </c>
      <c r="AH43" s="73"/>
      <c r="AI43" s="73"/>
      <c r="AJ43" s="73"/>
      <c r="AK43" s="73"/>
      <c r="AL43" s="74"/>
      <c r="AM43" s="72">
        <f>SUM(AM40,AM37)</f>
        <v>33399</v>
      </c>
      <c r="AN43" s="73"/>
      <c r="AO43" s="73"/>
      <c r="AP43" s="73"/>
      <c r="AQ43" s="73"/>
      <c r="AR43" s="73"/>
      <c r="AS43" s="73"/>
      <c r="AT43" s="73"/>
      <c r="AU43" s="73"/>
      <c r="AV43" s="73"/>
      <c r="AW43" s="74"/>
      <c r="AX43" s="72">
        <f>SUM(AX40,AX37)</f>
        <v>35</v>
      </c>
      <c r="AY43" s="73"/>
      <c r="AZ43" s="73"/>
      <c r="BA43" s="73"/>
      <c r="BB43" s="73"/>
      <c r="BC43" s="74"/>
      <c r="BD43" s="72">
        <f>SUM(BD40,BD37)</f>
        <v>28992</v>
      </c>
      <c r="BE43" s="73"/>
      <c r="BF43" s="73"/>
      <c r="BG43" s="73"/>
      <c r="BH43" s="73"/>
      <c r="BI43" s="73"/>
      <c r="BJ43" s="73"/>
      <c r="BK43" s="73"/>
      <c r="BL43" s="73"/>
      <c r="BM43" s="73"/>
      <c r="BN43" s="74"/>
      <c r="BO43" s="72">
        <f>SUM(BO40,BO37)</f>
        <v>37</v>
      </c>
      <c r="BP43" s="73"/>
      <c r="BQ43" s="73"/>
      <c r="BR43" s="73"/>
      <c r="BS43" s="73"/>
      <c r="BT43" s="74"/>
      <c r="BU43" s="72">
        <f>SUM(BU40,BU37)</f>
        <v>30007</v>
      </c>
      <c r="BV43" s="73"/>
      <c r="BW43" s="73"/>
      <c r="BX43" s="73"/>
      <c r="BY43" s="73"/>
      <c r="BZ43" s="73"/>
      <c r="CA43" s="73"/>
      <c r="CB43" s="73"/>
      <c r="CC43" s="73"/>
      <c r="CD43" s="73"/>
      <c r="CE43" s="74"/>
      <c r="CF43" s="72">
        <f>SUM(CF40,CF37)</f>
        <v>43</v>
      </c>
      <c r="CG43" s="73"/>
      <c r="CH43" s="73"/>
      <c r="CI43" s="73"/>
      <c r="CJ43" s="73"/>
      <c r="CK43" s="74"/>
      <c r="CL43" s="72">
        <f>SUM(CL40,CL37)</f>
        <v>35508</v>
      </c>
      <c r="CM43" s="73"/>
      <c r="CN43" s="73"/>
      <c r="CO43" s="73"/>
      <c r="CP43" s="73"/>
      <c r="CQ43" s="73"/>
      <c r="CR43" s="73"/>
      <c r="CS43" s="73"/>
      <c r="CT43" s="73"/>
      <c r="CU43" s="73"/>
      <c r="CV43" s="74"/>
      <c r="CW43" s="72">
        <f>SUM(CW40,CW37)</f>
        <v>39</v>
      </c>
      <c r="CX43" s="73"/>
      <c r="CY43" s="73"/>
      <c r="CZ43" s="73"/>
      <c r="DA43" s="73"/>
      <c r="DB43" s="74"/>
      <c r="DC43" s="72">
        <f>SUM(DC40,DC37)</f>
        <v>32296</v>
      </c>
      <c r="DD43" s="73"/>
      <c r="DE43" s="73"/>
      <c r="DF43" s="73"/>
      <c r="DG43" s="73"/>
      <c r="DH43" s="73"/>
      <c r="DI43" s="73"/>
      <c r="DJ43" s="73"/>
      <c r="DK43" s="73"/>
      <c r="DL43" s="73"/>
      <c r="DM43" s="74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</row>
    <row r="44" spans="1:134" ht="24.75" customHeight="1">
      <c r="A44" s="55" t="s">
        <v>30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76" t="s">
        <v>12</v>
      </c>
      <c r="N44" s="77"/>
      <c r="O44" s="78"/>
      <c r="P44" s="112">
        <f t="shared" si="0"/>
        <v>1564</v>
      </c>
      <c r="Q44" s="113"/>
      <c r="R44" s="113"/>
      <c r="S44" s="113"/>
      <c r="T44" s="113"/>
      <c r="U44" s="114"/>
      <c r="V44" s="43">
        <f>SUM(AM44,BD44,BU44,CL44,DN44,DC44,V105,AM105,BD105,BU105,CL105,DC105,DT105)</f>
        <v>671747</v>
      </c>
      <c r="W44" s="44"/>
      <c r="X44" s="44"/>
      <c r="Y44" s="44"/>
      <c r="Z44" s="44"/>
      <c r="AA44" s="44"/>
      <c r="AB44" s="44"/>
      <c r="AC44" s="44"/>
      <c r="AD44" s="44"/>
      <c r="AE44" s="44"/>
      <c r="AF44" s="45"/>
      <c r="AG44" s="83">
        <f>SUM(AG45:AL46)</f>
        <v>127</v>
      </c>
      <c r="AH44" s="84"/>
      <c r="AI44" s="84"/>
      <c r="AJ44" s="84"/>
      <c r="AK44" s="84"/>
      <c r="AL44" s="85"/>
      <c r="AM44" s="83">
        <f>SUM(AM45:AW46)</f>
        <v>56036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5"/>
      <c r="AX44" s="83">
        <f>SUM(AX45:BC46)</f>
        <v>129</v>
      </c>
      <c r="AY44" s="84"/>
      <c r="AZ44" s="84"/>
      <c r="BA44" s="84"/>
      <c r="BB44" s="84"/>
      <c r="BC44" s="85"/>
      <c r="BD44" s="83">
        <f>SUM(BD45:BN46)</f>
        <v>55579</v>
      </c>
      <c r="BE44" s="84"/>
      <c r="BF44" s="84"/>
      <c r="BG44" s="84"/>
      <c r="BH44" s="84"/>
      <c r="BI44" s="84"/>
      <c r="BJ44" s="84"/>
      <c r="BK44" s="84"/>
      <c r="BL44" s="84"/>
      <c r="BM44" s="84"/>
      <c r="BN44" s="85"/>
      <c r="BO44" s="83">
        <f>SUM(BO45:BT46)</f>
        <v>150</v>
      </c>
      <c r="BP44" s="84"/>
      <c r="BQ44" s="84"/>
      <c r="BR44" s="84"/>
      <c r="BS44" s="84"/>
      <c r="BT44" s="85"/>
      <c r="BU44" s="83">
        <f>SUM(BU45:CE46)</f>
        <v>62565</v>
      </c>
      <c r="BV44" s="84"/>
      <c r="BW44" s="84"/>
      <c r="BX44" s="84"/>
      <c r="BY44" s="84"/>
      <c r="BZ44" s="84"/>
      <c r="CA44" s="84"/>
      <c r="CB44" s="84"/>
      <c r="CC44" s="84"/>
      <c r="CD44" s="84"/>
      <c r="CE44" s="85"/>
      <c r="CF44" s="83">
        <f>SUM(CF45:CK46)</f>
        <v>129</v>
      </c>
      <c r="CG44" s="84"/>
      <c r="CH44" s="84"/>
      <c r="CI44" s="84"/>
      <c r="CJ44" s="84"/>
      <c r="CK44" s="85"/>
      <c r="CL44" s="83">
        <f>SUM(CL45:CV46)</f>
        <v>54808</v>
      </c>
      <c r="CM44" s="84"/>
      <c r="CN44" s="84"/>
      <c r="CO44" s="84"/>
      <c r="CP44" s="84"/>
      <c r="CQ44" s="84"/>
      <c r="CR44" s="84"/>
      <c r="CS44" s="84"/>
      <c r="CT44" s="84"/>
      <c r="CU44" s="84"/>
      <c r="CV44" s="85"/>
      <c r="CW44" s="83">
        <f>SUM(CW45:DB46)</f>
        <v>132</v>
      </c>
      <c r="CX44" s="84"/>
      <c r="CY44" s="84"/>
      <c r="CZ44" s="84"/>
      <c r="DA44" s="84"/>
      <c r="DB44" s="85"/>
      <c r="DC44" s="83">
        <f>SUM(DC45:DM46)</f>
        <v>55986</v>
      </c>
      <c r="DD44" s="84"/>
      <c r="DE44" s="84"/>
      <c r="DF44" s="84"/>
      <c r="DG44" s="84"/>
      <c r="DH44" s="84"/>
      <c r="DI44" s="84"/>
      <c r="DJ44" s="84"/>
      <c r="DK44" s="84"/>
      <c r="DL44" s="84"/>
      <c r="DM44" s="85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</row>
    <row r="45" spans="1:134" ht="24.75" customHeight="1">
      <c r="A45" s="65" t="s">
        <v>17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67"/>
      <c r="M45" s="68" t="s">
        <v>14</v>
      </c>
      <c r="N45" s="115"/>
      <c r="O45" s="70"/>
      <c r="P45" s="109">
        <f t="shared" si="0"/>
        <v>0</v>
      </c>
      <c r="Q45" s="110"/>
      <c r="R45" s="110"/>
      <c r="S45" s="110"/>
      <c r="T45" s="110"/>
      <c r="U45" s="111"/>
      <c r="V45" s="49">
        <f>SUM(AM45,BD45,BU45,CL45,DC45,V106,AM106,BD106,BU106,CL106,DC106,DT106)</f>
        <v>0</v>
      </c>
      <c r="W45" s="50"/>
      <c r="X45" s="50"/>
      <c r="Y45" s="50"/>
      <c r="Z45" s="50"/>
      <c r="AA45" s="50"/>
      <c r="AB45" s="50"/>
      <c r="AC45" s="50"/>
      <c r="AD45" s="50"/>
      <c r="AE45" s="50"/>
      <c r="AF45" s="51"/>
      <c r="AG45" s="79"/>
      <c r="AH45" s="82"/>
      <c r="AI45" s="82"/>
      <c r="AJ45" s="82"/>
      <c r="AK45" s="82"/>
      <c r="AL45" s="81"/>
      <c r="AM45" s="79"/>
      <c r="AN45" s="82"/>
      <c r="AO45" s="82"/>
      <c r="AP45" s="82"/>
      <c r="AQ45" s="82"/>
      <c r="AR45" s="82"/>
      <c r="AS45" s="82"/>
      <c r="AT45" s="82"/>
      <c r="AU45" s="82"/>
      <c r="AV45" s="82"/>
      <c r="AW45" s="81"/>
      <c r="AX45" s="79"/>
      <c r="AY45" s="82"/>
      <c r="AZ45" s="82"/>
      <c r="BA45" s="82"/>
      <c r="BB45" s="82"/>
      <c r="BC45" s="81"/>
      <c r="BD45" s="79"/>
      <c r="BE45" s="80"/>
      <c r="BF45" s="80"/>
      <c r="BG45" s="80"/>
      <c r="BH45" s="80"/>
      <c r="BI45" s="80"/>
      <c r="BJ45" s="80"/>
      <c r="BK45" s="80"/>
      <c r="BL45" s="80"/>
      <c r="BM45" s="80"/>
      <c r="BN45" s="81"/>
      <c r="BO45" s="79"/>
      <c r="BP45" s="82"/>
      <c r="BQ45" s="82"/>
      <c r="BR45" s="82"/>
      <c r="BS45" s="82"/>
      <c r="BT45" s="81"/>
      <c r="BU45" s="79"/>
      <c r="BV45" s="80"/>
      <c r="BW45" s="80"/>
      <c r="BX45" s="80"/>
      <c r="BY45" s="80"/>
      <c r="BZ45" s="80"/>
      <c r="CA45" s="80"/>
      <c r="CB45" s="80"/>
      <c r="CC45" s="80"/>
      <c r="CD45" s="80"/>
      <c r="CE45" s="81"/>
      <c r="CF45" s="79"/>
      <c r="CG45" s="82"/>
      <c r="CH45" s="82"/>
      <c r="CI45" s="82"/>
      <c r="CJ45" s="82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1"/>
      <c r="CW45" s="79"/>
      <c r="CX45" s="82"/>
      <c r="CY45" s="82"/>
      <c r="CZ45" s="82"/>
      <c r="DA45" s="82"/>
      <c r="DB45" s="81"/>
      <c r="DC45" s="79"/>
      <c r="DD45" s="80"/>
      <c r="DE45" s="80"/>
      <c r="DF45" s="80"/>
      <c r="DG45" s="80"/>
      <c r="DH45" s="80"/>
      <c r="DI45" s="80"/>
      <c r="DJ45" s="80"/>
      <c r="DK45" s="80"/>
      <c r="DL45" s="80"/>
      <c r="DM45" s="81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</row>
    <row r="46" spans="1:134" ht="24.75" customHeight="1">
      <c r="A46" s="61" t="s">
        <v>18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62" t="s">
        <v>15</v>
      </c>
      <c r="N46" s="63"/>
      <c r="O46" s="64"/>
      <c r="P46" s="109">
        <f t="shared" si="0"/>
        <v>1564</v>
      </c>
      <c r="Q46" s="110"/>
      <c r="R46" s="110"/>
      <c r="S46" s="110"/>
      <c r="T46" s="110"/>
      <c r="U46" s="111"/>
      <c r="V46" s="46">
        <f>SUM(AM46,BD46,BU46,CL46,DC46,V107,AM107,BD107,BU107,CL107,DC107,DT107)</f>
        <v>671747</v>
      </c>
      <c r="W46" s="47"/>
      <c r="X46" s="47"/>
      <c r="Y46" s="47"/>
      <c r="Z46" s="47"/>
      <c r="AA46" s="47"/>
      <c r="AB46" s="47"/>
      <c r="AC46" s="47"/>
      <c r="AD46" s="47"/>
      <c r="AE46" s="47"/>
      <c r="AF46" s="48"/>
      <c r="AG46" s="72">
        <v>127</v>
      </c>
      <c r="AH46" s="73"/>
      <c r="AI46" s="73"/>
      <c r="AJ46" s="73"/>
      <c r="AK46" s="73"/>
      <c r="AL46" s="74"/>
      <c r="AM46" s="72">
        <v>56036</v>
      </c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72">
        <v>129</v>
      </c>
      <c r="AY46" s="73"/>
      <c r="AZ46" s="73"/>
      <c r="BA46" s="73"/>
      <c r="BB46" s="73"/>
      <c r="BC46" s="74"/>
      <c r="BD46" s="72">
        <v>55579</v>
      </c>
      <c r="BE46" s="73"/>
      <c r="BF46" s="73"/>
      <c r="BG46" s="73"/>
      <c r="BH46" s="73"/>
      <c r="BI46" s="73"/>
      <c r="BJ46" s="73"/>
      <c r="BK46" s="73"/>
      <c r="BL46" s="73"/>
      <c r="BM46" s="73"/>
      <c r="BN46" s="74"/>
      <c r="BO46" s="72">
        <v>150</v>
      </c>
      <c r="BP46" s="73"/>
      <c r="BQ46" s="73"/>
      <c r="BR46" s="73"/>
      <c r="BS46" s="73"/>
      <c r="BT46" s="74"/>
      <c r="BU46" s="72">
        <v>62565</v>
      </c>
      <c r="BV46" s="73"/>
      <c r="BW46" s="73"/>
      <c r="BX46" s="73"/>
      <c r="BY46" s="73"/>
      <c r="BZ46" s="73"/>
      <c r="CA46" s="73"/>
      <c r="CB46" s="73"/>
      <c r="CC46" s="73"/>
      <c r="CD46" s="73"/>
      <c r="CE46" s="74"/>
      <c r="CF46" s="72">
        <v>129</v>
      </c>
      <c r="CG46" s="73"/>
      <c r="CH46" s="73"/>
      <c r="CI46" s="73"/>
      <c r="CJ46" s="73"/>
      <c r="CK46" s="74"/>
      <c r="CL46" s="72">
        <v>54808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4"/>
      <c r="CW46" s="72">
        <v>132</v>
      </c>
      <c r="CX46" s="73"/>
      <c r="CY46" s="73"/>
      <c r="CZ46" s="73"/>
      <c r="DA46" s="73"/>
      <c r="DB46" s="74"/>
      <c r="DC46" s="72">
        <v>55986</v>
      </c>
      <c r="DD46" s="73"/>
      <c r="DE46" s="73"/>
      <c r="DF46" s="73"/>
      <c r="DG46" s="73"/>
      <c r="DH46" s="73"/>
      <c r="DI46" s="73"/>
      <c r="DJ46" s="73"/>
      <c r="DK46" s="73"/>
      <c r="DL46" s="73"/>
      <c r="DM46" s="74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</row>
    <row r="47" spans="1:134" ht="24.75" customHeight="1">
      <c r="A47" s="75" t="s">
        <v>31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76" t="s">
        <v>12</v>
      </c>
      <c r="N47" s="77"/>
      <c r="O47" s="78"/>
      <c r="P47" s="43">
        <f>SUM(AG47,AX47,BO47,CF47,CW47,DN47,P108,AG108,AX108,BO108,CF108,CW108)</f>
        <v>0</v>
      </c>
      <c r="Q47" s="44"/>
      <c r="R47" s="44"/>
      <c r="S47" s="44"/>
      <c r="T47" s="44"/>
      <c r="U47" s="45"/>
      <c r="V47" s="43">
        <f>SUM(AM47,BD47,BU47,CL47,DC47,DT47,V108,AM108,BD108,BU108,CL108,DC108)</f>
        <v>0</v>
      </c>
      <c r="W47" s="44"/>
      <c r="X47" s="44"/>
      <c r="Y47" s="44"/>
      <c r="Z47" s="44"/>
      <c r="AA47" s="44"/>
      <c r="AB47" s="44"/>
      <c r="AC47" s="44"/>
      <c r="AD47" s="44"/>
      <c r="AE47" s="44"/>
      <c r="AF47" s="45"/>
      <c r="AG47" s="43">
        <f>SUM(AG48:AL49)</f>
        <v>0</v>
      </c>
      <c r="AH47" s="44"/>
      <c r="AI47" s="44"/>
      <c r="AJ47" s="44"/>
      <c r="AK47" s="44"/>
      <c r="AL47" s="45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3">
        <f>SUM(AX48:BC49)</f>
        <v>0</v>
      </c>
      <c r="AY47" s="44"/>
      <c r="AZ47" s="44"/>
      <c r="BA47" s="44"/>
      <c r="BB47" s="44"/>
      <c r="BC47" s="45"/>
      <c r="BD47" s="43"/>
      <c r="BE47" s="44"/>
      <c r="BF47" s="44"/>
      <c r="BG47" s="44"/>
      <c r="BH47" s="44"/>
      <c r="BI47" s="44"/>
      <c r="BJ47" s="44"/>
      <c r="BK47" s="44"/>
      <c r="BL47" s="44"/>
      <c r="BM47" s="44"/>
      <c r="BN47" s="45"/>
      <c r="BO47" s="43">
        <f>SUM(BO48:BT49)</f>
        <v>0</v>
      </c>
      <c r="BP47" s="44"/>
      <c r="BQ47" s="44"/>
      <c r="BR47" s="44"/>
      <c r="BS47" s="44"/>
      <c r="BT47" s="45"/>
      <c r="BU47" s="43">
        <f>SUM(BU48:CE49)</f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5"/>
      <c r="CF47" s="43">
        <f>SUM(CF48:CK49)</f>
        <v>0</v>
      </c>
      <c r="CG47" s="44"/>
      <c r="CH47" s="44"/>
      <c r="CI47" s="44"/>
      <c r="CJ47" s="44"/>
      <c r="CK47" s="45"/>
      <c r="CL47" s="43">
        <f>SUM(CL48:CV49)</f>
        <v>0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5"/>
      <c r="CW47" s="43">
        <f>SUM(CW48:DB49)</f>
        <v>0</v>
      </c>
      <c r="CX47" s="44"/>
      <c r="CY47" s="44"/>
      <c r="CZ47" s="44"/>
      <c r="DA47" s="44"/>
      <c r="DB47" s="45"/>
      <c r="DC47" s="43">
        <f>SUM(DC48:DM49)</f>
        <v>0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5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</row>
    <row r="48" spans="1:134" ht="24.75" customHeight="1">
      <c r="A48" s="65" t="s">
        <v>17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67"/>
      <c r="M48" s="68" t="s">
        <v>14</v>
      </c>
      <c r="N48" s="115"/>
      <c r="O48" s="70"/>
      <c r="P48" s="49">
        <f>SUM(AG48,AX48,BO48,CF48,CW48,DN48,P109,AG109,AX109,BO109,CF109,CW109)</f>
        <v>0</v>
      </c>
      <c r="Q48" s="50"/>
      <c r="R48" s="50"/>
      <c r="S48" s="50"/>
      <c r="T48" s="50"/>
      <c r="U48" s="51"/>
      <c r="V48" s="49">
        <f>SUM(AM48,BD48,BU48,CL48,DC48,DT48,V109,AM109,BD109,BU109,CL109,DC109)</f>
        <v>0</v>
      </c>
      <c r="W48" s="50"/>
      <c r="X48" s="50"/>
      <c r="Y48" s="50"/>
      <c r="Z48" s="50"/>
      <c r="AA48" s="50"/>
      <c r="AB48" s="50"/>
      <c r="AC48" s="50"/>
      <c r="AD48" s="50"/>
      <c r="AE48" s="50"/>
      <c r="AF48" s="51"/>
      <c r="AG48" s="49"/>
      <c r="AH48" s="50"/>
      <c r="AI48" s="50"/>
      <c r="AJ48" s="50"/>
      <c r="AK48" s="50"/>
      <c r="AL48" s="51"/>
      <c r="AM48" s="49"/>
      <c r="AN48" s="50"/>
      <c r="AO48" s="50"/>
      <c r="AP48" s="50"/>
      <c r="AQ48" s="50"/>
      <c r="AR48" s="50"/>
      <c r="AS48" s="50"/>
      <c r="AT48" s="50"/>
      <c r="AU48" s="50"/>
      <c r="AV48" s="50"/>
      <c r="AW48" s="51"/>
      <c r="AX48" s="49"/>
      <c r="AY48" s="50"/>
      <c r="AZ48" s="50"/>
      <c r="BA48" s="50"/>
      <c r="BB48" s="50"/>
      <c r="BC48" s="51"/>
      <c r="BD48" s="49"/>
      <c r="BE48" s="50"/>
      <c r="BF48" s="50"/>
      <c r="BG48" s="50"/>
      <c r="BH48" s="50"/>
      <c r="BI48" s="50"/>
      <c r="BJ48" s="50"/>
      <c r="BK48" s="50"/>
      <c r="BL48" s="50"/>
      <c r="BM48" s="50"/>
      <c r="BN48" s="51"/>
      <c r="BO48" s="49"/>
      <c r="BP48" s="50"/>
      <c r="BQ48" s="50"/>
      <c r="BR48" s="50"/>
      <c r="BS48" s="50"/>
      <c r="BT48" s="51"/>
      <c r="BU48" s="49"/>
      <c r="BV48" s="50"/>
      <c r="BW48" s="50"/>
      <c r="BX48" s="50"/>
      <c r="BY48" s="50"/>
      <c r="BZ48" s="50"/>
      <c r="CA48" s="50"/>
      <c r="CB48" s="50"/>
      <c r="CC48" s="50"/>
      <c r="CD48" s="50"/>
      <c r="CE48" s="51"/>
      <c r="CF48" s="49"/>
      <c r="CG48" s="50"/>
      <c r="CH48" s="50"/>
      <c r="CI48" s="50"/>
      <c r="CJ48" s="50"/>
      <c r="CK48" s="51"/>
      <c r="CL48" s="49"/>
      <c r="CM48" s="50"/>
      <c r="CN48" s="50"/>
      <c r="CO48" s="50"/>
      <c r="CP48" s="50"/>
      <c r="CQ48" s="50"/>
      <c r="CR48" s="50"/>
      <c r="CS48" s="50"/>
      <c r="CT48" s="50"/>
      <c r="CU48" s="50"/>
      <c r="CV48" s="51"/>
      <c r="CW48" s="49"/>
      <c r="CX48" s="50"/>
      <c r="CY48" s="50"/>
      <c r="CZ48" s="50"/>
      <c r="DA48" s="50"/>
      <c r="DB48" s="51"/>
      <c r="DC48" s="49"/>
      <c r="DD48" s="50"/>
      <c r="DE48" s="50"/>
      <c r="DF48" s="50"/>
      <c r="DG48" s="50"/>
      <c r="DH48" s="50"/>
      <c r="DI48" s="50"/>
      <c r="DJ48" s="50"/>
      <c r="DK48" s="50"/>
      <c r="DL48" s="50"/>
      <c r="DM48" s="51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</row>
    <row r="49" spans="1:134" ht="24.75" customHeight="1">
      <c r="A49" s="61" t="s">
        <v>18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62" t="s">
        <v>15</v>
      </c>
      <c r="N49" s="63"/>
      <c r="O49" s="64"/>
      <c r="P49" s="46">
        <f>SUM(AG49,AX49,BO49,CF49,CW49,DN49,P110,AG110,AX110,BO110,CF110,CW110)</f>
        <v>0</v>
      </c>
      <c r="Q49" s="47"/>
      <c r="R49" s="47"/>
      <c r="S49" s="47"/>
      <c r="T49" s="47"/>
      <c r="U49" s="48"/>
      <c r="V49" s="46">
        <f>SUM(AM49,BD49,BU49,CL49,DC49,DT49,V110,AM110,BD110,BU110,CL110,DC110)</f>
        <v>0</v>
      </c>
      <c r="W49" s="47"/>
      <c r="X49" s="47"/>
      <c r="Y49" s="47"/>
      <c r="Z49" s="47"/>
      <c r="AA49" s="47"/>
      <c r="AB49" s="47"/>
      <c r="AC49" s="47"/>
      <c r="AD49" s="47"/>
      <c r="AE49" s="47"/>
      <c r="AF49" s="48"/>
      <c r="AG49" s="46"/>
      <c r="AH49" s="47"/>
      <c r="AI49" s="47"/>
      <c r="AJ49" s="47"/>
      <c r="AK49" s="47"/>
      <c r="AL49" s="48"/>
      <c r="AM49" s="46"/>
      <c r="AN49" s="47"/>
      <c r="AO49" s="47"/>
      <c r="AP49" s="47"/>
      <c r="AQ49" s="47"/>
      <c r="AR49" s="47"/>
      <c r="AS49" s="47"/>
      <c r="AT49" s="47"/>
      <c r="AU49" s="47"/>
      <c r="AV49" s="47"/>
      <c r="AW49" s="48"/>
      <c r="AX49" s="46"/>
      <c r="AY49" s="47"/>
      <c r="AZ49" s="47"/>
      <c r="BA49" s="47"/>
      <c r="BB49" s="47"/>
      <c r="BC49" s="48"/>
      <c r="BD49" s="46"/>
      <c r="BE49" s="47"/>
      <c r="BF49" s="47"/>
      <c r="BG49" s="47"/>
      <c r="BH49" s="47"/>
      <c r="BI49" s="47"/>
      <c r="BJ49" s="47"/>
      <c r="BK49" s="47"/>
      <c r="BL49" s="47"/>
      <c r="BM49" s="47"/>
      <c r="BN49" s="48"/>
      <c r="BO49" s="46"/>
      <c r="BP49" s="47"/>
      <c r="BQ49" s="47"/>
      <c r="BR49" s="47"/>
      <c r="BS49" s="47"/>
      <c r="BT49" s="48"/>
      <c r="BU49" s="46"/>
      <c r="BV49" s="47"/>
      <c r="BW49" s="47"/>
      <c r="BX49" s="47"/>
      <c r="BY49" s="47"/>
      <c r="BZ49" s="47"/>
      <c r="CA49" s="47"/>
      <c r="CB49" s="47"/>
      <c r="CC49" s="47"/>
      <c r="CD49" s="47"/>
      <c r="CE49" s="48"/>
      <c r="CF49" s="46"/>
      <c r="CG49" s="47"/>
      <c r="CH49" s="47"/>
      <c r="CI49" s="47"/>
      <c r="CJ49" s="47"/>
      <c r="CK49" s="48"/>
      <c r="CL49" s="46"/>
      <c r="CM49" s="47"/>
      <c r="CN49" s="47"/>
      <c r="CO49" s="47"/>
      <c r="CP49" s="47"/>
      <c r="CQ49" s="47"/>
      <c r="CR49" s="47"/>
      <c r="CS49" s="47"/>
      <c r="CT49" s="47"/>
      <c r="CU49" s="47"/>
      <c r="CV49" s="48"/>
      <c r="CW49" s="46"/>
      <c r="CX49" s="47"/>
      <c r="CY49" s="47"/>
      <c r="CZ49" s="47"/>
      <c r="DA49" s="47"/>
      <c r="DB49" s="48"/>
      <c r="DC49" s="46"/>
      <c r="DD49" s="47"/>
      <c r="DE49" s="47"/>
      <c r="DF49" s="47"/>
      <c r="DG49" s="47"/>
      <c r="DH49" s="47"/>
      <c r="DI49" s="47"/>
      <c r="DJ49" s="47"/>
      <c r="DK49" s="47"/>
      <c r="DL49" s="47"/>
      <c r="DM49" s="48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</row>
    <row r="50" spans="1:134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2"/>
      <c r="N50" s="32"/>
      <c r="O50" s="33"/>
      <c r="P50" s="112"/>
      <c r="Q50" s="113"/>
      <c r="R50" s="113"/>
      <c r="S50" s="113"/>
      <c r="T50" s="113"/>
      <c r="U50" s="114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5"/>
      <c r="AG50" s="43"/>
      <c r="AH50" s="44"/>
      <c r="AI50" s="44"/>
      <c r="AJ50" s="44"/>
      <c r="AK50" s="44"/>
      <c r="AL50" s="45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5"/>
      <c r="AX50" s="43"/>
      <c r="AY50" s="44"/>
      <c r="AZ50" s="44"/>
      <c r="BA50" s="44"/>
      <c r="BB50" s="44"/>
      <c r="BC50" s="45"/>
      <c r="BD50" s="43"/>
      <c r="BE50" s="44"/>
      <c r="BF50" s="44"/>
      <c r="BG50" s="44"/>
      <c r="BH50" s="44"/>
      <c r="BI50" s="44"/>
      <c r="BJ50" s="44"/>
      <c r="BK50" s="44"/>
      <c r="BL50" s="44"/>
      <c r="BM50" s="44"/>
      <c r="BN50" s="45"/>
      <c r="BO50" s="43"/>
      <c r="BP50" s="44"/>
      <c r="BQ50" s="44"/>
      <c r="BR50" s="44"/>
      <c r="BS50" s="44"/>
      <c r="BT50" s="45"/>
      <c r="BU50" s="43"/>
      <c r="BV50" s="44"/>
      <c r="BW50" s="44"/>
      <c r="BX50" s="44"/>
      <c r="BY50" s="44"/>
      <c r="BZ50" s="44"/>
      <c r="CA50" s="44"/>
      <c r="CB50" s="44"/>
      <c r="CC50" s="44"/>
      <c r="CD50" s="44"/>
      <c r="CE50" s="45"/>
      <c r="CF50" s="43"/>
      <c r="CG50" s="44"/>
      <c r="CH50" s="44"/>
      <c r="CI50" s="44"/>
      <c r="CJ50" s="44"/>
      <c r="CK50" s="45"/>
      <c r="CL50" s="43"/>
      <c r="CM50" s="44"/>
      <c r="CN50" s="44"/>
      <c r="CO50" s="44"/>
      <c r="CP50" s="44"/>
      <c r="CQ50" s="44"/>
      <c r="CR50" s="44"/>
      <c r="CS50" s="44"/>
      <c r="CT50" s="44"/>
      <c r="CU50" s="44"/>
      <c r="CV50" s="45"/>
      <c r="CW50" s="43"/>
      <c r="CX50" s="44"/>
      <c r="CY50" s="44"/>
      <c r="CZ50" s="44"/>
      <c r="DA50" s="44"/>
      <c r="DB50" s="45"/>
      <c r="DC50" s="43"/>
      <c r="DD50" s="44"/>
      <c r="DE50" s="44"/>
      <c r="DF50" s="44"/>
      <c r="DG50" s="44"/>
      <c r="DH50" s="44"/>
      <c r="DI50" s="44"/>
      <c r="DJ50" s="44"/>
      <c r="DK50" s="44"/>
      <c r="DL50" s="44"/>
      <c r="DM50" s="45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</row>
    <row r="51" spans="1:134" ht="24.75" customHeight="1">
      <c r="A51" s="18" t="s">
        <v>32</v>
      </c>
      <c r="B51" s="19"/>
      <c r="C51" s="19"/>
      <c r="D51" s="19"/>
      <c r="E51" s="19"/>
      <c r="F51" s="19"/>
      <c r="G51" s="19"/>
      <c r="H51" s="19"/>
      <c r="I51" s="19"/>
      <c r="J51" s="19"/>
      <c r="K51" s="19" t="s">
        <v>33</v>
      </c>
      <c r="L51" s="19"/>
      <c r="M51" s="34"/>
      <c r="N51" s="34"/>
      <c r="O51" s="35"/>
      <c r="P51" s="52">
        <v>100</v>
      </c>
      <c r="Q51" s="53"/>
      <c r="R51" s="53"/>
      <c r="S51" s="53"/>
      <c r="T51" s="53"/>
      <c r="U51" s="54"/>
      <c r="V51" s="52">
        <v>100</v>
      </c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2">
        <f>IF(AG14=0,"-",ROUND(AG14/$P$14*100,1))</f>
        <v>8.2</v>
      </c>
      <c r="AH51" s="53"/>
      <c r="AI51" s="53"/>
      <c r="AJ51" s="53"/>
      <c r="AK51" s="53"/>
      <c r="AL51" s="54"/>
      <c r="AM51" s="52">
        <f>IF(AM14=0,"-",ROUND(AM14/$V$14*100,1))</f>
        <v>7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4"/>
      <c r="AX51" s="52">
        <f>IF(AX14=0,"-",ROUND(AX14/$P$14*100,1))</f>
        <v>8.1</v>
      </c>
      <c r="AY51" s="53"/>
      <c r="AZ51" s="53"/>
      <c r="BA51" s="53"/>
      <c r="BB51" s="53"/>
      <c r="BC51" s="54"/>
      <c r="BD51" s="52">
        <f>IF(BD14=0,"-",ROUND(BD14/$V$14*100,1))</f>
        <v>8.3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4"/>
      <c r="BO51" s="52">
        <f>IF(BO14=0,"-",ROUND(BO14/$P$14*100,1))</f>
        <v>9.1</v>
      </c>
      <c r="BP51" s="53"/>
      <c r="BQ51" s="53"/>
      <c r="BR51" s="53"/>
      <c r="BS51" s="53"/>
      <c r="BT51" s="54"/>
      <c r="BU51" s="52">
        <f>IF(BU14=0,"-",ROUND(BU14/$V$14*100,1))</f>
        <v>8.4</v>
      </c>
      <c r="BV51" s="53"/>
      <c r="BW51" s="53"/>
      <c r="BX51" s="53"/>
      <c r="BY51" s="53"/>
      <c r="BZ51" s="53"/>
      <c r="CA51" s="53"/>
      <c r="CB51" s="53"/>
      <c r="CC51" s="53"/>
      <c r="CD51" s="53"/>
      <c r="CE51" s="54"/>
      <c r="CF51" s="52">
        <f>IF(CF14=0,"-",ROUND(CF14/$P$14*100,1))</f>
        <v>8.6</v>
      </c>
      <c r="CG51" s="53"/>
      <c r="CH51" s="53"/>
      <c r="CI51" s="53"/>
      <c r="CJ51" s="53"/>
      <c r="CK51" s="54"/>
      <c r="CL51" s="52">
        <f>IF(CL14=0,"-",ROUND(CL14/$V$14*100,1))</f>
        <v>10</v>
      </c>
      <c r="CM51" s="53"/>
      <c r="CN51" s="53"/>
      <c r="CO51" s="53"/>
      <c r="CP51" s="53"/>
      <c r="CQ51" s="53"/>
      <c r="CR51" s="53"/>
      <c r="CS51" s="53"/>
      <c r="CT51" s="53"/>
      <c r="CU51" s="53"/>
      <c r="CV51" s="54"/>
      <c r="CW51" s="52">
        <f>IF(CW14=0,"-",ROUND(CW14/$P$14*100,1))</f>
        <v>8.4</v>
      </c>
      <c r="CX51" s="53"/>
      <c r="CY51" s="53"/>
      <c r="CZ51" s="53"/>
      <c r="DA51" s="53"/>
      <c r="DB51" s="54"/>
      <c r="DC51" s="52">
        <f>IF(DC14=0,"-",ROUND(DC14/$V$14*100,1))</f>
        <v>7.4</v>
      </c>
      <c r="DD51" s="53"/>
      <c r="DE51" s="53"/>
      <c r="DF51" s="53"/>
      <c r="DG51" s="53"/>
      <c r="DH51" s="53"/>
      <c r="DI51" s="53"/>
      <c r="DJ51" s="53"/>
      <c r="DK51" s="53"/>
      <c r="DL51" s="53"/>
      <c r="DM51" s="54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</row>
    <row r="52" spans="1:134" ht="24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6"/>
      <c r="N52" s="36"/>
      <c r="O52" s="37"/>
      <c r="P52" s="106"/>
      <c r="Q52" s="107"/>
      <c r="R52" s="107"/>
      <c r="S52" s="107"/>
      <c r="T52" s="107"/>
      <c r="U52" s="108"/>
      <c r="V52" s="46"/>
      <c r="W52" s="47"/>
      <c r="X52" s="47"/>
      <c r="Y52" s="47"/>
      <c r="Z52" s="47"/>
      <c r="AA52" s="47"/>
      <c r="AB52" s="47"/>
      <c r="AC52" s="47"/>
      <c r="AD52" s="47"/>
      <c r="AE52" s="47"/>
      <c r="AF52" s="48"/>
      <c r="AG52" s="46"/>
      <c r="AH52" s="47"/>
      <c r="AI52" s="47"/>
      <c r="AJ52" s="47"/>
      <c r="AK52" s="47"/>
      <c r="AL52" s="48"/>
      <c r="AM52" s="46"/>
      <c r="AN52" s="47"/>
      <c r="AO52" s="47"/>
      <c r="AP52" s="47"/>
      <c r="AQ52" s="47"/>
      <c r="AR52" s="47"/>
      <c r="AS52" s="47"/>
      <c r="AT52" s="47"/>
      <c r="AU52" s="47"/>
      <c r="AV52" s="47"/>
      <c r="AW52" s="48"/>
      <c r="AX52" s="46"/>
      <c r="AY52" s="47"/>
      <c r="AZ52" s="47"/>
      <c r="BA52" s="47"/>
      <c r="BB52" s="47"/>
      <c r="BC52" s="48"/>
      <c r="BD52" s="46"/>
      <c r="BE52" s="47"/>
      <c r="BF52" s="47"/>
      <c r="BG52" s="47"/>
      <c r="BH52" s="47"/>
      <c r="BI52" s="47"/>
      <c r="BJ52" s="47"/>
      <c r="BK52" s="47"/>
      <c r="BL52" s="47"/>
      <c r="BM52" s="47"/>
      <c r="BN52" s="48"/>
      <c r="BO52" s="46"/>
      <c r="BP52" s="47"/>
      <c r="BQ52" s="47"/>
      <c r="BR52" s="47"/>
      <c r="BS52" s="47"/>
      <c r="BT52" s="48"/>
      <c r="BU52" s="46"/>
      <c r="BV52" s="47"/>
      <c r="BW52" s="47"/>
      <c r="BX52" s="47"/>
      <c r="BY52" s="47"/>
      <c r="BZ52" s="47"/>
      <c r="CA52" s="47"/>
      <c r="CB52" s="47"/>
      <c r="CC52" s="47"/>
      <c r="CD52" s="47"/>
      <c r="CE52" s="48"/>
      <c r="CF52" s="46"/>
      <c r="CG52" s="47"/>
      <c r="CH52" s="47"/>
      <c r="CI52" s="47"/>
      <c r="CJ52" s="47"/>
      <c r="CK52" s="48"/>
      <c r="CL52" s="46"/>
      <c r="CM52" s="47"/>
      <c r="CN52" s="47"/>
      <c r="CO52" s="47"/>
      <c r="CP52" s="47"/>
      <c r="CQ52" s="47"/>
      <c r="CR52" s="47"/>
      <c r="CS52" s="47"/>
      <c r="CT52" s="47"/>
      <c r="CU52" s="47"/>
      <c r="CV52" s="48"/>
      <c r="CW52" s="46"/>
      <c r="CX52" s="47"/>
      <c r="CY52" s="47"/>
      <c r="CZ52" s="47"/>
      <c r="DA52" s="47"/>
      <c r="DB52" s="48"/>
      <c r="DC52" s="46"/>
      <c r="DD52" s="47"/>
      <c r="DE52" s="47"/>
      <c r="DF52" s="47"/>
      <c r="DG52" s="47"/>
      <c r="DH52" s="47"/>
      <c r="DI52" s="47"/>
      <c r="DJ52" s="47"/>
      <c r="DK52" s="47"/>
      <c r="DL52" s="47"/>
      <c r="DM52" s="48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</row>
    <row r="53" spans="1:134" ht="24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2"/>
      <c r="N53" s="32"/>
      <c r="O53" s="33"/>
      <c r="P53" s="112">
        <v>2625</v>
      </c>
      <c r="Q53" s="113"/>
      <c r="R53" s="113"/>
      <c r="S53" s="113"/>
      <c r="T53" s="113"/>
      <c r="U53" s="114"/>
      <c r="V53" s="43">
        <v>3555349</v>
      </c>
      <c r="W53" s="44"/>
      <c r="X53" s="44"/>
      <c r="Y53" s="44"/>
      <c r="Z53" s="44"/>
      <c r="AA53" s="44"/>
      <c r="AB53" s="44"/>
      <c r="AC53" s="44"/>
      <c r="AD53" s="44"/>
      <c r="AE53" s="44"/>
      <c r="AF53" s="45"/>
      <c r="AG53" s="43">
        <v>224</v>
      </c>
      <c r="AH53" s="44"/>
      <c r="AI53" s="44"/>
      <c r="AJ53" s="44"/>
      <c r="AK53" s="44"/>
      <c r="AL53" s="45"/>
      <c r="AM53" s="43">
        <v>351309</v>
      </c>
      <c r="AN53" s="44"/>
      <c r="AO53" s="44"/>
      <c r="AP53" s="44"/>
      <c r="AQ53" s="44"/>
      <c r="AR53" s="44"/>
      <c r="AS53" s="44"/>
      <c r="AT53" s="44"/>
      <c r="AU53" s="44"/>
      <c r="AV53" s="44"/>
      <c r="AW53" s="45"/>
      <c r="AX53" s="43">
        <v>232</v>
      </c>
      <c r="AY53" s="44"/>
      <c r="AZ53" s="44"/>
      <c r="BA53" s="44"/>
      <c r="BB53" s="44"/>
      <c r="BC53" s="45"/>
      <c r="BD53" s="43">
        <v>308455</v>
      </c>
      <c r="BE53" s="44"/>
      <c r="BF53" s="44"/>
      <c r="BG53" s="44"/>
      <c r="BH53" s="44"/>
      <c r="BI53" s="44"/>
      <c r="BJ53" s="44"/>
      <c r="BK53" s="44"/>
      <c r="BL53" s="44"/>
      <c r="BM53" s="44"/>
      <c r="BN53" s="45"/>
      <c r="BO53" s="43">
        <v>239</v>
      </c>
      <c r="BP53" s="44"/>
      <c r="BQ53" s="44"/>
      <c r="BR53" s="44"/>
      <c r="BS53" s="44"/>
      <c r="BT53" s="45"/>
      <c r="BU53" s="43">
        <v>322659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5"/>
      <c r="CF53" s="43">
        <v>202</v>
      </c>
      <c r="CG53" s="44"/>
      <c r="CH53" s="44"/>
      <c r="CI53" s="44"/>
      <c r="CJ53" s="44"/>
      <c r="CK53" s="45"/>
      <c r="CL53" s="43">
        <v>306086</v>
      </c>
      <c r="CM53" s="44"/>
      <c r="CN53" s="44"/>
      <c r="CO53" s="44"/>
      <c r="CP53" s="44"/>
      <c r="CQ53" s="44"/>
      <c r="CR53" s="44"/>
      <c r="CS53" s="44"/>
      <c r="CT53" s="44"/>
      <c r="CU53" s="44"/>
      <c r="CV53" s="45"/>
      <c r="CW53" s="43">
        <v>223</v>
      </c>
      <c r="CX53" s="44"/>
      <c r="CY53" s="44"/>
      <c r="CZ53" s="44"/>
      <c r="DA53" s="44"/>
      <c r="DB53" s="45"/>
      <c r="DC53" s="43">
        <v>371806</v>
      </c>
      <c r="DD53" s="44"/>
      <c r="DE53" s="44"/>
      <c r="DF53" s="44"/>
      <c r="DG53" s="44"/>
      <c r="DH53" s="44"/>
      <c r="DI53" s="44"/>
      <c r="DJ53" s="44"/>
      <c r="DK53" s="44"/>
      <c r="DL53" s="44"/>
      <c r="DM53" s="45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</row>
    <row r="54" spans="1:134" ht="24.7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4"/>
      <c r="N54" s="34"/>
      <c r="O54" s="35"/>
      <c r="P54" s="109"/>
      <c r="Q54" s="110"/>
      <c r="R54" s="110"/>
      <c r="S54" s="110"/>
      <c r="T54" s="110"/>
      <c r="U54" s="111"/>
      <c r="V54" s="49"/>
      <c r="W54" s="50"/>
      <c r="X54" s="50"/>
      <c r="Y54" s="50"/>
      <c r="Z54" s="50"/>
      <c r="AA54" s="50"/>
      <c r="AB54" s="50"/>
      <c r="AC54" s="50"/>
      <c r="AD54" s="50"/>
      <c r="AE54" s="50"/>
      <c r="AF54" s="51"/>
      <c r="AG54" s="49"/>
      <c r="AH54" s="50"/>
      <c r="AI54" s="50"/>
      <c r="AJ54" s="50"/>
      <c r="AK54" s="50"/>
      <c r="AL54" s="51"/>
      <c r="AM54" s="49"/>
      <c r="AN54" s="50"/>
      <c r="AO54" s="50"/>
      <c r="AP54" s="50"/>
      <c r="AQ54" s="50"/>
      <c r="AR54" s="50"/>
      <c r="AS54" s="50"/>
      <c r="AT54" s="50"/>
      <c r="AU54" s="50"/>
      <c r="AV54" s="50"/>
      <c r="AW54" s="51"/>
      <c r="AX54" s="49"/>
      <c r="AY54" s="50"/>
      <c r="AZ54" s="50"/>
      <c r="BA54" s="50"/>
      <c r="BB54" s="50"/>
      <c r="BC54" s="51"/>
      <c r="BD54" s="49"/>
      <c r="BE54" s="50"/>
      <c r="BF54" s="50"/>
      <c r="BG54" s="50"/>
      <c r="BH54" s="50"/>
      <c r="BI54" s="50"/>
      <c r="BJ54" s="50"/>
      <c r="BK54" s="50"/>
      <c r="BL54" s="50"/>
      <c r="BM54" s="50"/>
      <c r="BN54" s="51"/>
      <c r="BO54" s="49"/>
      <c r="BP54" s="50"/>
      <c r="BQ54" s="50"/>
      <c r="BR54" s="50"/>
      <c r="BS54" s="50"/>
      <c r="BT54" s="51"/>
      <c r="BU54" s="49"/>
      <c r="BV54" s="50"/>
      <c r="BW54" s="50"/>
      <c r="BX54" s="50"/>
      <c r="BY54" s="50"/>
      <c r="BZ54" s="50"/>
      <c r="CA54" s="50"/>
      <c r="CB54" s="50"/>
      <c r="CC54" s="50"/>
      <c r="CD54" s="50"/>
      <c r="CE54" s="51"/>
      <c r="CF54" s="49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1"/>
      <c r="CW54" s="49"/>
      <c r="CX54" s="50"/>
      <c r="CY54" s="50"/>
      <c r="CZ54" s="50"/>
      <c r="DA54" s="50"/>
      <c r="DB54" s="51"/>
      <c r="DC54" s="49"/>
      <c r="DD54" s="50"/>
      <c r="DE54" s="50"/>
      <c r="DF54" s="50"/>
      <c r="DG54" s="50"/>
      <c r="DH54" s="50"/>
      <c r="DI54" s="50"/>
      <c r="DJ54" s="50"/>
      <c r="DK54" s="50"/>
      <c r="DL54" s="50"/>
      <c r="DM54" s="51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</row>
    <row r="55" spans="1:134" ht="24.75" customHeight="1">
      <c r="A55" s="18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 t="s">
        <v>35</v>
      </c>
      <c r="L55" s="19"/>
      <c r="M55" s="34"/>
      <c r="N55" s="34"/>
      <c r="O55" s="35"/>
      <c r="P55" s="52">
        <f>IF(P53=0,"-",IF(P51="-","-",ROUND(P14/P53*100,1)))</f>
        <v>88.9</v>
      </c>
      <c r="Q55" s="53"/>
      <c r="R55" s="53"/>
      <c r="S55" s="53"/>
      <c r="T55" s="53"/>
      <c r="U55" s="54"/>
      <c r="V55" s="52">
        <f>IF(V53=0,"-",ROUND(V14/V53*100,1))</f>
        <v>82.9</v>
      </c>
      <c r="W55" s="53"/>
      <c r="X55" s="53"/>
      <c r="Y55" s="53"/>
      <c r="Z55" s="53"/>
      <c r="AA55" s="53"/>
      <c r="AB55" s="53"/>
      <c r="AC55" s="53"/>
      <c r="AD55" s="53"/>
      <c r="AE55" s="53"/>
      <c r="AF55" s="54"/>
      <c r="AG55" s="52">
        <f>IF(AG53=0,"-",IF(AG51="-","-",ROUND(AG14/AG53*100,1)))</f>
        <v>85.7</v>
      </c>
      <c r="AH55" s="53"/>
      <c r="AI55" s="53"/>
      <c r="AJ55" s="53"/>
      <c r="AK55" s="53"/>
      <c r="AL55" s="54"/>
      <c r="AM55" s="52">
        <f>IF(AM53=0,"-",IF(AM51="-","-",ROUND(AM14/AM53*100,1)))</f>
        <v>58.7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4"/>
      <c r="AX55" s="52">
        <f>IF(AX53=0,"-",IF(AX51="-","-",ROUND(AX14/AX53*100,1)))</f>
        <v>81.5</v>
      </c>
      <c r="AY55" s="53"/>
      <c r="AZ55" s="53"/>
      <c r="BA55" s="53"/>
      <c r="BB55" s="53"/>
      <c r="BC55" s="54"/>
      <c r="BD55" s="52">
        <f>IF(BD53=0,"-",IF(BD51="-","-",ROUND(BD14/BD53*100,1)))</f>
        <v>79.2</v>
      </c>
      <c r="BE55" s="53"/>
      <c r="BF55" s="53"/>
      <c r="BG55" s="53"/>
      <c r="BH55" s="53"/>
      <c r="BI55" s="53"/>
      <c r="BJ55" s="53"/>
      <c r="BK55" s="53"/>
      <c r="BL55" s="53"/>
      <c r="BM55" s="53"/>
      <c r="BN55" s="54"/>
      <c r="BO55" s="52">
        <f>IF(BO53=0,"-",IF(BO51="-","-",ROUND(BO14/BO53*100,1)))</f>
        <v>88.7</v>
      </c>
      <c r="BP55" s="53"/>
      <c r="BQ55" s="53"/>
      <c r="BR55" s="53"/>
      <c r="BS55" s="53"/>
      <c r="BT55" s="54"/>
      <c r="BU55" s="52">
        <f>IF(BU53=0,"-",IF(BU51="-","-",ROUND(BU14/BU53*100,1)))</f>
        <v>76.4</v>
      </c>
      <c r="BV55" s="53"/>
      <c r="BW55" s="53"/>
      <c r="BX55" s="53"/>
      <c r="BY55" s="53"/>
      <c r="BZ55" s="53"/>
      <c r="CA55" s="53"/>
      <c r="CB55" s="53"/>
      <c r="CC55" s="53"/>
      <c r="CD55" s="53"/>
      <c r="CE55" s="54"/>
      <c r="CF55" s="52">
        <f>IF(CF53=0,"-",IF(CF51="-","-",ROUND(CF14/CF53*100,1)))</f>
        <v>99</v>
      </c>
      <c r="CG55" s="53"/>
      <c r="CH55" s="53"/>
      <c r="CI55" s="53"/>
      <c r="CJ55" s="53"/>
      <c r="CK55" s="54"/>
      <c r="CL55" s="52">
        <f>IF(CL53=0,"-",IF(CL51="-","-",ROUND(CL14/CL53*100,1)))</f>
        <v>96.1</v>
      </c>
      <c r="CM55" s="53"/>
      <c r="CN55" s="53"/>
      <c r="CO55" s="53"/>
      <c r="CP55" s="53"/>
      <c r="CQ55" s="53"/>
      <c r="CR55" s="53"/>
      <c r="CS55" s="53"/>
      <c r="CT55" s="53"/>
      <c r="CU55" s="53"/>
      <c r="CV55" s="54"/>
      <c r="CW55" s="52">
        <f>IF(CW53=0,"-",IF(CW51="-","-",ROUND(CW14/CW53*100,1)))</f>
        <v>87.4</v>
      </c>
      <c r="CX55" s="53"/>
      <c r="CY55" s="53"/>
      <c r="CZ55" s="53"/>
      <c r="DA55" s="53"/>
      <c r="DB55" s="54"/>
      <c r="DC55" s="52">
        <f>IF(DC53=0,"-",IF(DC51="-","-",ROUND(DC14/DC53*100,1)))</f>
        <v>58.4</v>
      </c>
      <c r="DD55" s="53"/>
      <c r="DE55" s="53"/>
      <c r="DF55" s="53"/>
      <c r="DG55" s="53"/>
      <c r="DH55" s="53"/>
      <c r="DI55" s="53"/>
      <c r="DJ55" s="53"/>
      <c r="DK55" s="53"/>
      <c r="DL55" s="53"/>
      <c r="DM55" s="54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</row>
    <row r="56" spans="1:134" ht="24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6"/>
      <c r="N56" s="36"/>
      <c r="O56" s="37"/>
      <c r="P56" s="106"/>
      <c r="Q56" s="107"/>
      <c r="R56" s="107"/>
      <c r="S56" s="107"/>
      <c r="T56" s="107"/>
      <c r="U56" s="108"/>
      <c r="V56" s="46"/>
      <c r="W56" s="47"/>
      <c r="X56" s="47"/>
      <c r="Y56" s="47"/>
      <c r="Z56" s="47"/>
      <c r="AA56" s="47"/>
      <c r="AB56" s="47"/>
      <c r="AC56" s="47"/>
      <c r="AD56" s="47"/>
      <c r="AE56" s="47"/>
      <c r="AF56" s="48"/>
      <c r="AG56" s="46"/>
      <c r="AH56" s="47"/>
      <c r="AI56" s="47"/>
      <c r="AJ56" s="47"/>
      <c r="AK56" s="47"/>
      <c r="AL56" s="48"/>
      <c r="AM56" s="46"/>
      <c r="AN56" s="47"/>
      <c r="AO56" s="47"/>
      <c r="AP56" s="47"/>
      <c r="AQ56" s="47"/>
      <c r="AR56" s="47"/>
      <c r="AS56" s="47"/>
      <c r="AT56" s="47"/>
      <c r="AU56" s="47"/>
      <c r="AV56" s="47"/>
      <c r="AW56" s="48"/>
      <c r="AX56" s="46"/>
      <c r="AY56" s="47"/>
      <c r="AZ56" s="47"/>
      <c r="BA56" s="47"/>
      <c r="BB56" s="47"/>
      <c r="BC56" s="48"/>
      <c r="BD56" s="46"/>
      <c r="BE56" s="47"/>
      <c r="BF56" s="47"/>
      <c r="BG56" s="47"/>
      <c r="BH56" s="47"/>
      <c r="BI56" s="47"/>
      <c r="BJ56" s="47"/>
      <c r="BK56" s="47"/>
      <c r="BL56" s="47"/>
      <c r="BM56" s="47"/>
      <c r="BN56" s="48"/>
      <c r="BO56" s="46"/>
      <c r="BP56" s="47"/>
      <c r="BQ56" s="47"/>
      <c r="BR56" s="47"/>
      <c r="BS56" s="47"/>
      <c r="BT56" s="48"/>
      <c r="BU56" s="46"/>
      <c r="BV56" s="47"/>
      <c r="BW56" s="47"/>
      <c r="BX56" s="47"/>
      <c r="BY56" s="47"/>
      <c r="BZ56" s="47"/>
      <c r="CA56" s="47"/>
      <c r="CB56" s="47"/>
      <c r="CC56" s="47"/>
      <c r="CD56" s="47"/>
      <c r="CE56" s="48"/>
      <c r="CF56" s="46"/>
      <c r="CG56" s="47"/>
      <c r="CH56" s="47"/>
      <c r="CI56" s="47"/>
      <c r="CJ56" s="47"/>
      <c r="CK56" s="48"/>
      <c r="CL56" s="46"/>
      <c r="CM56" s="47"/>
      <c r="CN56" s="47"/>
      <c r="CO56" s="47"/>
      <c r="CP56" s="47"/>
      <c r="CQ56" s="47"/>
      <c r="CR56" s="47"/>
      <c r="CS56" s="47"/>
      <c r="CT56" s="47"/>
      <c r="CU56" s="47"/>
      <c r="CV56" s="48"/>
      <c r="CW56" s="46"/>
      <c r="CX56" s="47"/>
      <c r="CY56" s="47"/>
      <c r="CZ56" s="47"/>
      <c r="DA56" s="47"/>
      <c r="DB56" s="48"/>
      <c r="DC56" s="46"/>
      <c r="DD56" s="47"/>
      <c r="DE56" s="47"/>
      <c r="DF56" s="47"/>
      <c r="DG56" s="47"/>
      <c r="DH56" s="47"/>
      <c r="DI56" s="47"/>
      <c r="DJ56" s="47"/>
      <c r="DK56" s="47"/>
      <c r="DL56" s="47"/>
      <c r="DM56" s="48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</row>
    <row r="57" spans="1:134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7"/>
      <c r="N57" s="27"/>
      <c r="O57" s="2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6"/>
      <c r="N58" s="26"/>
      <c r="O58" s="2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ht="24.75" customHeight="1"/>
    <row r="60" ht="24.75" customHeight="1"/>
    <row r="61" spans="1:134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6"/>
      <c r="N61" s="26"/>
      <c r="O61" s="2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6"/>
      <c r="N62" s="26"/>
      <c r="O62" s="2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6"/>
      <c r="N63" s="26"/>
      <c r="O63" s="2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6"/>
      <c r="N64" s="26"/>
      <c r="O64" s="2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6"/>
      <c r="N65" s="26"/>
      <c r="O65" s="2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5" t="s">
        <v>48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6"/>
      <c r="N66" s="26"/>
      <c r="O66" s="2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6"/>
      <c r="N67" s="26"/>
      <c r="O67" s="2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6"/>
      <c r="N68" s="26"/>
      <c r="O68" s="2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 ht="24.75" customHeight="1">
      <c r="A69" s="103" t="s">
        <v>49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</row>
    <row r="70" spans="1:134" ht="24.7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</row>
    <row r="71" spans="1:134" ht="24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7"/>
      <c r="N71" s="27"/>
      <c r="O71" s="28"/>
      <c r="P71" s="96" t="s">
        <v>6</v>
      </c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8"/>
      <c r="AG71" s="96" t="s">
        <v>36</v>
      </c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8"/>
      <c r="AX71" s="96" t="s">
        <v>37</v>
      </c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8"/>
      <c r="BO71" s="96" t="s">
        <v>38</v>
      </c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8"/>
      <c r="CF71" s="96" t="s">
        <v>39</v>
      </c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8"/>
      <c r="CW71" s="96" t="s">
        <v>40</v>
      </c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8"/>
      <c r="DN71" s="96" t="s">
        <v>41</v>
      </c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8"/>
    </row>
    <row r="72" spans="1:134" ht="24.75" customHeight="1">
      <c r="A72" s="6"/>
      <c r="B72" s="2"/>
      <c r="C72" s="2"/>
      <c r="D72" s="2"/>
      <c r="E72" s="2"/>
      <c r="F72" s="2"/>
      <c r="G72" s="2"/>
      <c r="H72" s="2"/>
      <c r="I72" s="102" t="s">
        <v>7</v>
      </c>
      <c r="J72" s="102"/>
      <c r="K72" s="102"/>
      <c r="L72" s="102"/>
      <c r="M72" s="102"/>
      <c r="N72" s="102"/>
      <c r="O72" s="67"/>
      <c r="P72" s="99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1"/>
      <c r="AG72" s="99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1"/>
      <c r="AX72" s="99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1"/>
      <c r="BO72" s="99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1"/>
      <c r="CF72" s="99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1"/>
      <c r="CW72" s="99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1"/>
      <c r="DN72" s="99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1"/>
    </row>
    <row r="73" spans="1:134" ht="24.75" customHeight="1">
      <c r="A73" s="65" t="s">
        <v>43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26"/>
      <c r="N73" s="26"/>
      <c r="O73" s="29"/>
      <c r="P73" s="55" t="s">
        <v>8</v>
      </c>
      <c r="Q73" s="56"/>
      <c r="R73" s="56"/>
      <c r="S73" s="56"/>
      <c r="T73" s="56"/>
      <c r="U73" s="57"/>
      <c r="V73" s="55" t="s">
        <v>9</v>
      </c>
      <c r="W73" s="56"/>
      <c r="X73" s="56"/>
      <c r="Y73" s="56"/>
      <c r="Z73" s="56"/>
      <c r="AA73" s="56"/>
      <c r="AB73" s="56"/>
      <c r="AC73" s="56"/>
      <c r="AD73" s="56"/>
      <c r="AE73" s="56"/>
      <c r="AF73" s="57"/>
      <c r="AG73" s="55" t="s">
        <v>8</v>
      </c>
      <c r="AH73" s="56"/>
      <c r="AI73" s="56"/>
      <c r="AJ73" s="56"/>
      <c r="AK73" s="56"/>
      <c r="AL73" s="57"/>
      <c r="AM73" s="55" t="s">
        <v>9</v>
      </c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5" t="s">
        <v>8</v>
      </c>
      <c r="AY73" s="56"/>
      <c r="AZ73" s="56"/>
      <c r="BA73" s="56"/>
      <c r="BB73" s="56"/>
      <c r="BC73" s="57"/>
      <c r="BD73" s="55" t="s">
        <v>9</v>
      </c>
      <c r="BE73" s="56"/>
      <c r="BF73" s="56"/>
      <c r="BG73" s="56"/>
      <c r="BH73" s="56"/>
      <c r="BI73" s="56"/>
      <c r="BJ73" s="56"/>
      <c r="BK73" s="56"/>
      <c r="BL73" s="56"/>
      <c r="BM73" s="56"/>
      <c r="BN73" s="57"/>
      <c r="BO73" s="55" t="s">
        <v>8</v>
      </c>
      <c r="BP73" s="56"/>
      <c r="BQ73" s="56"/>
      <c r="BR73" s="56"/>
      <c r="BS73" s="56"/>
      <c r="BT73" s="57"/>
      <c r="BU73" s="55" t="s">
        <v>9</v>
      </c>
      <c r="BV73" s="56"/>
      <c r="BW73" s="56"/>
      <c r="BX73" s="56"/>
      <c r="BY73" s="56"/>
      <c r="BZ73" s="56"/>
      <c r="CA73" s="56"/>
      <c r="CB73" s="56"/>
      <c r="CC73" s="56"/>
      <c r="CD73" s="56"/>
      <c r="CE73" s="57"/>
      <c r="CF73" s="55" t="s">
        <v>8</v>
      </c>
      <c r="CG73" s="56"/>
      <c r="CH73" s="56"/>
      <c r="CI73" s="56"/>
      <c r="CJ73" s="56"/>
      <c r="CK73" s="57"/>
      <c r="CL73" s="55" t="s">
        <v>9</v>
      </c>
      <c r="CM73" s="56"/>
      <c r="CN73" s="56"/>
      <c r="CO73" s="56"/>
      <c r="CP73" s="56"/>
      <c r="CQ73" s="56"/>
      <c r="CR73" s="56"/>
      <c r="CS73" s="56"/>
      <c r="CT73" s="56"/>
      <c r="CU73" s="56"/>
      <c r="CV73" s="57"/>
      <c r="CW73" s="55" t="s">
        <v>8</v>
      </c>
      <c r="CX73" s="56"/>
      <c r="CY73" s="56"/>
      <c r="CZ73" s="56"/>
      <c r="DA73" s="56"/>
      <c r="DB73" s="57"/>
      <c r="DC73" s="55" t="s">
        <v>9</v>
      </c>
      <c r="DD73" s="56"/>
      <c r="DE73" s="56"/>
      <c r="DF73" s="56"/>
      <c r="DG73" s="56"/>
      <c r="DH73" s="56"/>
      <c r="DI73" s="56"/>
      <c r="DJ73" s="56"/>
      <c r="DK73" s="56"/>
      <c r="DL73" s="56"/>
      <c r="DM73" s="57"/>
      <c r="DN73" s="55" t="s">
        <v>8</v>
      </c>
      <c r="DO73" s="56"/>
      <c r="DP73" s="56"/>
      <c r="DQ73" s="56"/>
      <c r="DR73" s="56"/>
      <c r="DS73" s="57"/>
      <c r="DT73" s="55" t="s">
        <v>9</v>
      </c>
      <c r="DU73" s="56"/>
      <c r="DV73" s="56"/>
      <c r="DW73" s="56"/>
      <c r="DX73" s="56"/>
      <c r="DY73" s="56"/>
      <c r="DZ73" s="56"/>
      <c r="EA73" s="56"/>
      <c r="EB73" s="56"/>
      <c r="EC73" s="56"/>
      <c r="ED73" s="57"/>
    </row>
    <row r="74" spans="1:134" ht="24.7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30"/>
      <c r="N74" s="30"/>
      <c r="O74" s="31"/>
      <c r="P74" s="15"/>
      <c r="Q74" s="16"/>
      <c r="R74" s="58" t="s">
        <v>10</v>
      </c>
      <c r="S74" s="58"/>
      <c r="T74" s="58"/>
      <c r="U74" s="59"/>
      <c r="V74" s="15"/>
      <c r="W74" s="16"/>
      <c r="X74" s="16"/>
      <c r="Y74" s="16"/>
      <c r="Z74" s="16"/>
      <c r="AA74" s="58" t="s">
        <v>11</v>
      </c>
      <c r="AB74" s="58"/>
      <c r="AC74" s="58"/>
      <c r="AD74" s="58"/>
      <c r="AE74" s="58"/>
      <c r="AF74" s="59"/>
      <c r="AG74" s="15"/>
      <c r="AH74" s="16"/>
      <c r="AI74" s="58" t="s">
        <v>10</v>
      </c>
      <c r="AJ74" s="58"/>
      <c r="AK74" s="58"/>
      <c r="AL74" s="59"/>
      <c r="AM74" s="15"/>
      <c r="AN74" s="16"/>
      <c r="AO74" s="16"/>
      <c r="AP74" s="16"/>
      <c r="AQ74" s="16"/>
      <c r="AR74" s="58" t="s">
        <v>11</v>
      </c>
      <c r="AS74" s="58"/>
      <c r="AT74" s="58"/>
      <c r="AU74" s="58"/>
      <c r="AV74" s="58"/>
      <c r="AW74" s="59"/>
      <c r="AX74" s="15"/>
      <c r="AY74" s="16"/>
      <c r="AZ74" s="58" t="s">
        <v>10</v>
      </c>
      <c r="BA74" s="58"/>
      <c r="BB74" s="58"/>
      <c r="BC74" s="59"/>
      <c r="BD74" s="15"/>
      <c r="BE74" s="16"/>
      <c r="BF74" s="16"/>
      <c r="BG74" s="16"/>
      <c r="BH74" s="16"/>
      <c r="BI74" s="58" t="s">
        <v>11</v>
      </c>
      <c r="BJ74" s="58"/>
      <c r="BK74" s="58"/>
      <c r="BL74" s="58"/>
      <c r="BM74" s="58"/>
      <c r="BN74" s="59"/>
      <c r="BO74" s="15"/>
      <c r="BP74" s="16"/>
      <c r="BQ74" s="58" t="s">
        <v>10</v>
      </c>
      <c r="BR74" s="58"/>
      <c r="BS74" s="58"/>
      <c r="BT74" s="59"/>
      <c r="BU74" s="15"/>
      <c r="BV74" s="16"/>
      <c r="BW74" s="16"/>
      <c r="BX74" s="16"/>
      <c r="BY74" s="16"/>
      <c r="BZ74" s="58" t="s">
        <v>11</v>
      </c>
      <c r="CA74" s="58"/>
      <c r="CB74" s="58"/>
      <c r="CC74" s="58"/>
      <c r="CD74" s="58"/>
      <c r="CE74" s="59"/>
      <c r="CF74" s="15"/>
      <c r="CG74" s="16"/>
      <c r="CH74" s="58" t="s">
        <v>10</v>
      </c>
      <c r="CI74" s="58"/>
      <c r="CJ74" s="58"/>
      <c r="CK74" s="59"/>
      <c r="CL74" s="15"/>
      <c r="CM74" s="16"/>
      <c r="CN74" s="16"/>
      <c r="CO74" s="16"/>
      <c r="CP74" s="16"/>
      <c r="CQ74" s="58" t="s">
        <v>11</v>
      </c>
      <c r="CR74" s="58"/>
      <c r="CS74" s="58"/>
      <c r="CT74" s="58"/>
      <c r="CU74" s="58"/>
      <c r="CV74" s="59"/>
      <c r="CW74" s="15"/>
      <c r="CX74" s="16"/>
      <c r="CY74" s="58" t="s">
        <v>10</v>
      </c>
      <c r="CZ74" s="58"/>
      <c r="DA74" s="58"/>
      <c r="DB74" s="59"/>
      <c r="DC74" s="15"/>
      <c r="DD74" s="16"/>
      <c r="DE74" s="16"/>
      <c r="DF74" s="16"/>
      <c r="DG74" s="16"/>
      <c r="DH74" s="58" t="s">
        <v>11</v>
      </c>
      <c r="DI74" s="58"/>
      <c r="DJ74" s="58"/>
      <c r="DK74" s="58"/>
      <c r="DL74" s="58"/>
      <c r="DM74" s="59"/>
      <c r="DN74" s="15"/>
      <c r="DO74" s="16"/>
      <c r="DP74" s="58" t="s">
        <v>10</v>
      </c>
      <c r="DQ74" s="58"/>
      <c r="DR74" s="58"/>
      <c r="DS74" s="59"/>
      <c r="DT74" s="15"/>
      <c r="DU74" s="16"/>
      <c r="DV74" s="16"/>
      <c r="DW74" s="16"/>
      <c r="DX74" s="16"/>
      <c r="DY74" s="58" t="s">
        <v>11</v>
      </c>
      <c r="DZ74" s="58"/>
      <c r="EA74" s="58"/>
      <c r="EB74" s="58"/>
      <c r="EC74" s="58"/>
      <c r="ED74" s="59"/>
    </row>
    <row r="75" spans="1:134" ht="24.75" customHeight="1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5"/>
      <c r="M75" s="76" t="s">
        <v>12</v>
      </c>
      <c r="N75" s="77"/>
      <c r="O75" s="78"/>
      <c r="P75" s="43">
        <f>SUM(P78,P81,P84,P87,P90,P93,P102,P105,P108)</f>
        <v>190</v>
      </c>
      <c r="Q75" s="44"/>
      <c r="R75" s="44"/>
      <c r="S75" s="44"/>
      <c r="T75" s="44"/>
      <c r="U75" s="45"/>
      <c r="V75" s="43">
        <f>SUM(V78,V81,V84,V87,V90,V93,V102,V105,V108)</f>
        <v>282298</v>
      </c>
      <c r="W75" s="44"/>
      <c r="X75" s="44"/>
      <c r="Y75" s="44"/>
      <c r="Z75" s="44"/>
      <c r="AA75" s="44"/>
      <c r="AB75" s="44"/>
      <c r="AC75" s="44"/>
      <c r="AD75" s="44"/>
      <c r="AE75" s="44"/>
      <c r="AF75" s="45"/>
      <c r="AG75" s="43">
        <f>SUM(AG78,AG81,AG84,AG87,AG90,AG93,AG102,AG105,AG108)</f>
        <v>198</v>
      </c>
      <c r="AH75" s="44"/>
      <c r="AI75" s="44"/>
      <c r="AJ75" s="44"/>
      <c r="AK75" s="44"/>
      <c r="AL75" s="45"/>
      <c r="AM75" s="43">
        <f>SUM(AM78,AM81,AM84,AM87,AM90,AM93,AM102,AM105,AM108)</f>
        <v>212769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5"/>
      <c r="AX75" s="43">
        <f>SUM(AX78,AX81,AX84,AX87,AX90,AX93,AX102,AX105,AX108)</f>
        <v>200</v>
      </c>
      <c r="AY75" s="44"/>
      <c r="AZ75" s="44"/>
      <c r="BA75" s="44"/>
      <c r="BB75" s="44"/>
      <c r="BC75" s="45"/>
      <c r="BD75" s="43">
        <f>SUM(BD78,BD81,BD84,BD87,BD90,BD93,BD102,BD105,BD108)</f>
        <v>273857</v>
      </c>
      <c r="BE75" s="44"/>
      <c r="BF75" s="44"/>
      <c r="BG75" s="44"/>
      <c r="BH75" s="44"/>
      <c r="BI75" s="44"/>
      <c r="BJ75" s="44"/>
      <c r="BK75" s="44"/>
      <c r="BL75" s="44"/>
      <c r="BM75" s="44"/>
      <c r="BN75" s="45"/>
      <c r="BO75" s="43">
        <f>SUM(BO78,BO81,BO84,BO87,BO90,BO93,BO102,BO105,BO108)</f>
        <v>189</v>
      </c>
      <c r="BP75" s="44"/>
      <c r="BQ75" s="44"/>
      <c r="BR75" s="44"/>
      <c r="BS75" s="44"/>
      <c r="BT75" s="45"/>
      <c r="BU75" s="43">
        <f>SUM(BU78,BU81,BU84,BU87,BU90,BU93,BU102,BU105,BU108)</f>
        <v>215278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5"/>
      <c r="CF75" s="43">
        <f>SUM(CF78,CF81,CF84,CF87,CF90,CF93,CF102,CF105,CF108)</f>
        <v>178</v>
      </c>
      <c r="CG75" s="44"/>
      <c r="CH75" s="44"/>
      <c r="CI75" s="44"/>
      <c r="CJ75" s="44"/>
      <c r="CK75" s="45"/>
      <c r="CL75" s="43">
        <f>SUM(CL78,CL81,CL84,CL87,CL90,CL93,CL102,CL105,CL108)</f>
        <v>258549</v>
      </c>
      <c r="CM75" s="44"/>
      <c r="CN75" s="44"/>
      <c r="CO75" s="44"/>
      <c r="CP75" s="44"/>
      <c r="CQ75" s="44"/>
      <c r="CR75" s="44"/>
      <c r="CS75" s="44"/>
      <c r="CT75" s="44"/>
      <c r="CU75" s="44"/>
      <c r="CV75" s="45"/>
      <c r="CW75" s="43">
        <f>SUM(CW78,CW81,CW84,CW87,CW90,CW93,CW102,CW105,CW108)</f>
        <v>188</v>
      </c>
      <c r="CX75" s="44"/>
      <c r="CY75" s="44"/>
      <c r="CZ75" s="44"/>
      <c r="DA75" s="44"/>
      <c r="DB75" s="45"/>
      <c r="DC75" s="43">
        <f>SUM(DC78,DC81,DC84,DC87,DC90,DC93,DC102,DC105,DC108)</f>
        <v>231814</v>
      </c>
      <c r="DD75" s="44"/>
      <c r="DE75" s="44"/>
      <c r="DF75" s="44"/>
      <c r="DG75" s="44"/>
      <c r="DH75" s="44"/>
      <c r="DI75" s="44"/>
      <c r="DJ75" s="44"/>
      <c r="DK75" s="44"/>
      <c r="DL75" s="44"/>
      <c r="DM75" s="45"/>
      <c r="DN75" s="43">
        <f>SUM(DN78,DN81,DN84,DN87,DN90,DN93,DN102,DN105,DN108)</f>
        <v>203</v>
      </c>
      <c r="DO75" s="44"/>
      <c r="DP75" s="44"/>
      <c r="DQ75" s="44"/>
      <c r="DR75" s="44"/>
      <c r="DS75" s="45"/>
      <c r="DT75" s="43">
        <f>SUM(DT78,DT81,DT84,DT87,DT90,DT93,DT102,DT105,DT108)</f>
        <v>264545</v>
      </c>
      <c r="DU75" s="44"/>
      <c r="DV75" s="44"/>
      <c r="DW75" s="44"/>
      <c r="DX75" s="44"/>
      <c r="DY75" s="44"/>
      <c r="DZ75" s="44"/>
      <c r="EA75" s="44"/>
      <c r="EB75" s="44"/>
      <c r="EC75" s="44"/>
      <c r="ED75" s="45"/>
    </row>
    <row r="76" spans="1:134" ht="24.75" customHeight="1">
      <c r="A76" s="65" t="s">
        <v>13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  <c r="M76" s="68" t="s">
        <v>14</v>
      </c>
      <c r="N76" s="69"/>
      <c r="O76" s="70"/>
      <c r="P76" s="49">
        <f>SUM(P79,P82,P85,P88,P91,P94,P103,P106,P109)</f>
        <v>16</v>
      </c>
      <c r="Q76" s="50"/>
      <c r="R76" s="50"/>
      <c r="S76" s="50"/>
      <c r="T76" s="50"/>
      <c r="U76" s="51"/>
      <c r="V76" s="49">
        <f>SUM(V79,V82,V85,V88,V91,V94,V103,V106,V109)</f>
        <v>129450</v>
      </c>
      <c r="W76" s="50"/>
      <c r="X76" s="50"/>
      <c r="Y76" s="50"/>
      <c r="Z76" s="50"/>
      <c r="AA76" s="50"/>
      <c r="AB76" s="50"/>
      <c r="AC76" s="50"/>
      <c r="AD76" s="50"/>
      <c r="AE76" s="50"/>
      <c r="AF76" s="51"/>
      <c r="AG76" s="49">
        <f>SUM(AG79,AG82,AG85,AG88,AG91,AG94,AG103,AG106,AG109)</f>
        <v>8</v>
      </c>
      <c r="AH76" s="50"/>
      <c r="AI76" s="50"/>
      <c r="AJ76" s="50"/>
      <c r="AK76" s="50"/>
      <c r="AL76" s="51"/>
      <c r="AM76" s="49">
        <f>SUM(AM79,AM82,AM85,AM88,AM91,AM94,AM103,AM106,AM109)</f>
        <v>45313</v>
      </c>
      <c r="AN76" s="50"/>
      <c r="AO76" s="50"/>
      <c r="AP76" s="50"/>
      <c r="AQ76" s="50"/>
      <c r="AR76" s="50"/>
      <c r="AS76" s="50"/>
      <c r="AT76" s="50"/>
      <c r="AU76" s="50"/>
      <c r="AV76" s="50"/>
      <c r="AW76" s="51"/>
      <c r="AX76" s="49">
        <f>SUM(AX79,AX82,AX85,AX88,AX91,AX94,AX103,AX106,AX109)</f>
        <v>10</v>
      </c>
      <c r="AY76" s="50"/>
      <c r="AZ76" s="50"/>
      <c r="BA76" s="50"/>
      <c r="BB76" s="50"/>
      <c r="BC76" s="51"/>
      <c r="BD76" s="49">
        <f>SUM(BD79,BD82,BD85,BD88,BD91,BD94,BD103,BD106,BD109)</f>
        <v>108636</v>
      </c>
      <c r="BE76" s="50"/>
      <c r="BF76" s="50"/>
      <c r="BG76" s="50"/>
      <c r="BH76" s="50"/>
      <c r="BI76" s="50"/>
      <c r="BJ76" s="50"/>
      <c r="BK76" s="50"/>
      <c r="BL76" s="50"/>
      <c r="BM76" s="50"/>
      <c r="BN76" s="51"/>
      <c r="BO76" s="49">
        <f>SUM(BO79,BO82,BO85,BO88,BO91,BO94,BO103,BO106,BO109)</f>
        <v>9</v>
      </c>
      <c r="BP76" s="50"/>
      <c r="BQ76" s="50"/>
      <c r="BR76" s="50"/>
      <c r="BS76" s="50"/>
      <c r="BT76" s="51"/>
      <c r="BU76" s="49">
        <f>SUM(BU79,BU82,BU85,BU88,BU91,BU94,BU103,BU106,BU109)</f>
        <v>76804</v>
      </c>
      <c r="BV76" s="50"/>
      <c r="BW76" s="50"/>
      <c r="BX76" s="50"/>
      <c r="BY76" s="50"/>
      <c r="BZ76" s="50"/>
      <c r="CA76" s="50"/>
      <c r="CB76" s="50"/>
      <c r="CC76" s="50"/>
      <c r="CD76" s="50"/>
      <c r="CE76" s="51"/>
      <c r="CF76" s="49">
        <f>SUM(CF79,CF82,CF85,CF88,CF91,CF94,CF103,CF106,CF109)</f>
        <v>13</v>
      </c>
      <c r="CG76" s="50"/>
      <c r="CH76" s="50"/>
      <c r="CI76" s="50"/>
      <c r="CJ76" s="50"/>
      <c r="CK76" s="51"/>
      <c r="CL76" s="49">
        <f>SUM(CL79,CL82,CL85,CL88,CL91,CL94,CL103,CL106,CL109)</f>
        <v>115918</v>
      </c>
      <c r="CM76" s="50"/>
      <c r="CN76" s="50"/>
      <c r="CO76" s="50"/>
      <c r="CP76" s="50"/>
      <c r="CQ76" s="50"/>
      <c r="CR76" s="50"/>
      <c r="CS76" s="50"/>
      <c r="CT76" s="50"/>
      <c r="CU76" s="50"/>
      <c r="CV76" s="51"/>
      <c r="CW76" s="49">
        <f>SUM(CW79,CW82,CW85,CW88,CW91,CW94,CW103,CW106,CW109)</f>
        <v>9</v>
      </c>
      <c r="CX76" s="50"/>
      <c r="CY76" s="50"/>
      <c r="CZ76" s="50"/>
      <c r="DA76" s="50"/>
      <c r="DB76" s="51"/>
      <c r="DC76" s="49">
        <f>SUM(DC79,DC82,DC85,DC88,DC91,DC94,DC103,DC106,DC109)</f>
        <v>83359</v>
      </c>
      <c r="DD76" s="50"/>
      <c r="DE76" s="50"/>
      <c r="DF76" s="50"/>
      <c r="DG76" s="50"/>
      <c r="DH76" s="50"/>
      <c r="DI76" s="50"/>
      <c r="DJ76" s="50"/>
      <c r="DK76" s="50"/>
      <c r="DL76" s="50"/>
      <c r="DM76" s="51"/>
      <c r="DN76" s="49">
        <f>SUM(DN79,DN82,DN85,DN88,DN91,DN94,DN103,DN106,DN109)</f>
        <v>11</v>
      </c>
      <c r="DO76" s="50"/>
      <c r="DP76" s="50"/>
      <c r="DQ76" s="50"/>
      <c r="DR76" s="50"/>
      <c r="DS76" s="51"/>
      <c r="DT76" s="49">
        <f>SUM(DT79,DT82,DT85,DT88,DT91,DT94,DT103,DT106,DT109)</f>
        <v>97951</v>
      </c>
      <c r="DU76" s="50"/>
      <c r="DV76" s="50"/>
      <c r="DW76" s="50"/>
      <c r="DX76" s="50"/>
      <c r="DY76" s="50"/>
      <c r="DZ76" s="50"/>
      <c r="EA76" s="50"/>
      <c r="EB76" s="50"/>
      <c r="EC76" s="50"/>
      <c r="ED76" s="51"/>
    </row>
    <row r="77" spans="1:134" ht="24.7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2"/>
      <c r="M77" s="62" t="s">
        <v>15</v>
      </c>
      <c r="N77" s="63"/>
      <c r="O77" s="64"/>
      <c r="P77" s="46">
        <f>SUM(P80,P83,P86,P89,P92,P95,P104,P107,P110)</f>
        <v>174</v>
      </c>
      <c r="Q77" s="47"/>
      <c r="R77" s="47"/>
      <c r="S77" s="47"/>
      <c r="T77" s="47"/>
      <c r="U77" s="48"/>
      <c r="V77" s="46">
        <f>SUM(V80,V83,V86,V89,V92,V95,V104,V107,V110)</f>
        <v>152848</v>
      </c>
      <c r="W77" s="47"/>
      <c r="X77" s="47"/>
      <c r="Y77" s="47"/>
      <c r="Z77" s="47"/>
      <c r="AA77" s="47"/>
      <c r="AB77" s="47"/>
      <c r="AC77" s="47"/>
      <c r="AD77" s="47"/>
      <c r="AE77" s="47"/>
      <c r="AF77" s="48"/>
      <c r="AG77" s="46">
        <f>SUM(AG80,AG83,AG86,AG89,AG92,AG95,AG104,AG107,AG110)</f>
        <v>190</v>
      </c>
      <c r="AH77" s="47"/>
      <c r="AI77" s="47"/>
      <c r="AJ77" s="47"/>
      <c r="AK77" s="47"/>
      <c r="AL77" s="48"/>
      <c r="AM77" s="46">
        <f>SUM(AM80,AM83,AM86,AM89,AM92,AM95,AM104,AM107,AM110)</f>
        <v>167456</v>
      </c>
      <c r="AN77" s="47"/>
      <c r="AO77" s="47"/>
      <c r="AP77" s="47"/>
      <c r="AQ77" s="47"/>
      <c r="AR77" s="47"/>
      <c r="AS77" s="47"/>
      <c r="AT77" s="47"/>
      <c r="AU77" s="47"/>
      <c r="AV77" s="47"/>
      <c r="AW77" s="48"/>
      <c r="AX77" s="46">
        <f>SUM(AX80,AX83,AX86,AX89,AX92,AX95,AX104,AX107,AX110)</f>
        <v>190</v>
      </c>
      <c r="AY77" s="47"/>
      <c r="AZ77" s="47"/>
      <c r="BA77" s="47"/>
      <c r="BB77" s="47"/>
      <c r="BC77" s="48"/>
      <c r="BD77" s="46">
        <f>SUM(BD80,BD83,BD86,BD89,BD92,BD95,BD104,BD107,BD110)</f>
        <v>165221</v>
      </c>
      <c r="BE77" s="47"/>
      <c r="BF77" s="47"/>
      <c r="BG77" s="47"/>
      <c r="BH77" s="47"/>
      <c r="BI77" s="47"/>
      <c r="BJ77" s="47"/>
      <c r="BK77" s="47"/>
      <c r="BL77" s="47"/>
      <c r="BM77" s="47"/>
      <c r="BN77" s="48"/>
      <c r="BO77" s="46">
        <f>SUM(BO80,BO83,BO86,BO89,BO92,BO95,BO104,BO107,BO110)</f>
        <v>180</v>
      </c>
      <c r="BP77" s="47"/>
      <c r="BQ77" s="47"/>
      <c r="BR77" s="47"/>
      <c r="BS77" s="47"/>
      <c r="BT77" s="48"/>
      <c r="BU77" s="46">
        <f>SUM(BU80,BU83,BU86,BU89,BU92,BU95,BU104,BU107,BU110)</f>
        <v>138474</v>
      </c>
      <c r="BV77" s="47"/>
      <c r="BW77" s="47"/>
      <c r="BX77" s="47"/>
      <c r="BY77" s="47"/>
      <c r="BZ77" s="47"/>
      <c r="CA77" s="47"/>
      <c r="CB77" s="47"/>
      <c r="CC77" s="47"/>
      <c r="CD77" s="47"/>
      <c r="CE77" s="48"/>
      <c r="CF77" s="46">
        <f>SUM(CF80,CF83,CF86,CF89,CF92,CF95,CF104,CF107,CF110)</f>
        <v>165</v>
      </c>
      <c r="CG77" s="47"/>
      <c r="CH77" s="47"/>
      <c r="CI77" s="47"/>
      <c r="CJ77" s="47"/>
      <c r="CK77" s="48"/>
      <c r="CL77" s="46">
        <f>SUM(CL80,CL83,CL86,CL89,CL92,CL95,CL104,CL107,CL110)</f>
        <v>142631</v>
      </c>
      <c r="CM77" s="47"/>
      <c r="CN77" s="47"/>
      <c r="CO77" s="47"/>
      <c r="CP77" s="47"/>
      <c r="CQ77" s="47"/>
      <c r="CR77" s="47"/>
      <c r="CS77" s="47"/>
      <c r="CT77" s="47"/>
      <c r="CU77" s="47"/>
      <c r="CV77" s="48"/>
      <c r="CW77" s="46">
        <f>SUM(CW80,CW83,CW86,CW89,CW92,CW95,CW104,CW107,CW110)</f>
        <v>179</v>
      </c>
      <c r="CX77" s="47"/>
      <c r="CY77" s="47"/>
      <c r="CZ77" s="47"/>
      <c r="DA77" s="47"/>
      <c r="DB77" s="48"/>
      <c r="DC77" s="46">
        <f>SUM(DC80,DC83,DC86,DC89,DC92,DC95,DC104,DC107,DC110)</f>
        <v>148455</v>
      </c>
      <c r="DD77" s="47"/>
      <c r="DE77" s="47"/>
      <c r="DF77" s="47"/>
      <c r="DG77" s="47"/>
      <c r="DH77" s="47"/>
      <c r="DI77" s="47"/>
      <c r="DJ77" s="47"/>
      <c r="DK77" s="47"/>
      <c r="DL77" s="47"/>
      <c r="DM77" s="48"/>
      <c r="DN77" s="46">
        <f>SUM(DN80,DN83,DN86,DN89,DN92,DN95,DN104,DN107,DN110)</f>
        <v>192</v>
      </c>
      <c r="DO77" s="47"/>
      <c r="DP77" s="47"/>
      <c r="DQ77" s="47"/>
      <c r="DR77" s="47"/>
      <c r="DS77" s="48"/>
      <c r="DT77" s="46">
        <f>SUM(DT80,DT83,DT86,DT89,DT92,DT95,DT104,DT107,DT110)</f>
        <v>166594</v>
      </c>
      <c r="DU77" s="47"/>
      <c r="DV77" s="47"/>
      <c r="DW77" s="47"/>
      <c r="DX77" s="47"/>
      <c r="DY77" s="47"/>
      <c r="DZ77" s="47"/>
      <c r="EA77" s="47"/>
      <c r="EB77" s="47"/>
      <c r="EC77" s="47"/>
      <c r="ED77" s="48"/>
    </row>
    <row r="78" spans="1:134" ht="24.75" customHeight="1">
      <c r="A78" s="89" t="s">
        <v>16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76" t="s">
        <v>12</v>
      </c>
      <c r="N78" s="77"/>
      <c r="O78" s="78"/>
      <c r="P78" s="83">
        <f>SUM(P79:U80)</f>
        <v>1</v>
      </c>
      <c r="Q78" s="84"/>
      <c r="R78" s="84"/>
      <c r="S78" s="84"/>
      <c r="T78" s="84"/>
      <c r="U78" s="85"/>
      <c r="V78" s="83">
        <f>SUM(V79:AF80)</f>
        <v>31385</v>
      </c>
      <c r="W78" s="84"/>
      <c r="X78" s="84"/>
      <c r="Y78" s="84"/>
      <c r="Z78" s="84"/>
      <c r="AA78" s="84"/>
      <c r="AB78" s="84"/>
      <c r="AC78" s="84"/>
      <c r="AD78" s="84"/>
      <c r="AE78" s="84"/>
      <c r="AF78" s="85"/>
      <c r="AG78" s="83">
        <f>SUM(AG79:AL80)</f>
        <v>0</v>
      </c>
      <c r="AH78" s="84"/>
      <c r="AI78" s="84"/>
      <c r="AJ78" s="84"/>
      <c r="AK78" s="84"/>
      <c r="AL78" s="85"/>
      <c r="AM78" s="83">
        <f>SUM(AM79:AW80)</f>
        <v>0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5"/>
      <c r="AX78" s="83">
        <f>SUM(AX79:BC80)</f>
        <v>1</v>
      </c>
      <c r="AY78" s="84"/>
      <c r="AZ78" s="84"/>
      <c r="BA78" s="84"/>
      <c r="BB78" s="84"/>
      <c r="BC78" s="85"/>
      <c r="BD78" s="83">
        <f>SUM(BD79:BN80)</f>
        <v>31196</v>
      </c>
      <c r="BE78" s="84"/>
      <c r="BF78" s="84"/>
      <c r="BG78" s="84"/>
      <c r="BH78" s="84"/>
      <c r="BI78" s="84"/>
      <c r="BJ78" s="84"/>
      <c r="BK78" s="84"/>
      <c r="BL78" s="84"/>
      <c r="BM78" s="84"/>
      <c r="BN78" s="85"/>
      <c r="BO78" s="83">
        <f>SUM(BO79:BT80)</f>
        <v>1</v>
      </c>
      <c r="BP78" s="84"/>
      <c r="BQ78" s="84"/>
      <c r="BR78" s="84"/>
      <c r="BS78" s="84"/>
      <c r="BT78" s="85"/>
      <c r="BU78" s="83">
        <f>SUM(BU79:CE80)</f>
        <v>32969</v>
      </c>
      <c r="BV78" s="84"/>
      <c r="BW78" s="84"/>
      <c r="BX78" s="84"/>
      <c r="BY78" s="84"/>
      <c r="BZ78" s="84"/>
      <c r="CA78" s="84"/>
      <c r="CB78" s="84"/>
      <c r="CC78" s="84"/>
      <c r="CD78" s="84"/>
      <c r="CE78" s="85"/>
      <c r="CF78" s="83">
        <f>SUM(CF79:CK80)</f>
        <v>1</v>
      </c>
      <c r="CG78" s="84"/>
      <c r="CH78" s="84"/>
      <c r="CI78" s="84"/>
      <c r="CJ78" s="84"/>
      <c r="CK78" s="85"/>
      <c r="CL78" s="83">
        <f>SUM(CL79:CV80)</f>
        <v>31385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5"/>
      <c r="CW78" s="83">
        <f>SUM(CW79:DB80)</f>
        <v>1</v>
      </c>
      <c r="CX78" s="84"/>
      <c r="CY78" s="84"/>
      <c r="CZ78" s="84"/>
      <c r="DA78" s="84"/>
      <c r="DB78" s="85"/>
      <c r="DC78" s="83">
        <f>SUM(DC79:DM80)</f>
        <v>30046</v>
      </c>
      <c r="DD78" s="84"/>
      <c r="DE78" s="84"/>
      <c r="DF78" s="84"/>
      <c r="DG78" s="84"/>
      <c r="DH78" s="84"/>
      <c r="DI78" s="84"/>
      <c r="DJ78" s="84"/>
      <c r="DK78" s="84"/>
      <c r="DL78" s="84"/>
      <c r="DM78" s="85"/>
      <c r="DN78" s="83">
        <f>SUM(DN79:DS80)</f>
        <v>1</v>
      </c>
      <c r="DO78" s="84"/>
      <c r="DP78" s="84"/>
      <c r="DQ78" s="84"/>
      <c r="DR78" s="84"/>
      <c r="DS78" s="85"/>
      <c r="DT78" s="83">
        <f>SUM(DT79:ED80)</f>
        <v>30014</v>
      </c>
      <c r="DU78" s="84"/>
      <c r="DV78" s="84"/>
      <c r="DW78" s="84"/>
      <c r="DX78" s="84"/>
      <c r="DY78" s="84"/>
      <c r="DZ78" s="84"/>
      <c r="EA78" s="84"/>
      <c r="EB78" s="84"/>
      <c r="EC78" s="84"/>
      <c r="ED78" s="85"/>
    </row>
    <row r="79" spans="1:134" ht="24.75" customHeight="1">
      <c r="A79" s="65" t="s">
        <v>17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7"/>
      <c r="M79" s="68" t="s">
        <v>14</v>
      </c>
      <c r="N79" s="69"/>
      <c r="O79" s="70"/>
      <c r="P79" s="79">
        <v>1</v>
      </c>
      <c r="Q79" s="82"/>
      <c r="R79" s="82"/>
      <c r="S79" s="82"/>
      <c r="T79" s="82"/>
      <c r="U79" s="81"/>
      <c r="V79" s="79">
        <v>31385</v>
      </c>
      <c r="W79" s="80"/>
      <c r="X79" s="80"/>
      <c r="Y79" s="80"/>
      <c r="Z79" s="80"/>
      <c r="AA79" s="80"/>
      <c r="AB79" s="80"/>
      <c r="AC79" s="80"/>
      <c r="AD79" s="80"/>
      <c r="AE79" s="80"/>
      <c r="AF79" s="81"/>
      <c r="AG79" s="79"/>
      <c r="AH79" s="82"/>
      <c r="AI79" s="82"/>
      <c r="AJ79" s="82"/>
      <c r="AK79" s="82"/>
      <c r="AL79" s="81"/>
      <c r="AM79" s="79"/>
      <c r="AN79" s="82"/>
      <c r="AO79" s="82"/>
      <c r="AP79" s="82"/>
      <c r="AQ79" s="82"/>
      <c r="AR79" s="82"/>
      <c r="AS79" s="82"/>
      <c r="AT79" s="82"/>
      <c r="AU79" s="82"/>
      <c r="AV79" s="82"/>
      <c r="AW79" s="81"/>
      <c r="AX79" s="79">
        <v>1</v>
      </c>
      <c r="AY79" s="82"/>
      <c r="AZ79" s="82"/>
      <c r="BA79" s="82"/>
      <c r="BB79" s="82"/>
      <c r="BC79" s="81"/>
      <c r="BD79" s="79">
        <v>31196</v>
      </c>
      <c r="BE79" s="82"/>
      <c r="BF79" s="82"/>
      <c r="BG79" s="82"/>
      <c r="BH79" s="82"/>
      <c r="BI79" s="82"/>
      <c r="BJ79" s="82"/>
      <c r="BK79" s="82"/>
      <c r="BL79" s="82"/>
      <c r="BM79" s="82"/>
      <c r="BN79" s="81"/>
      <c r="BO79" s="79">
        <v>1</v>
      </c>
      <c r="BP79" s="82"/>
      <c r="BQ79" s="82"/>
      <c r="BR79" s="82"/>
      <c r="BS79" s="82"/>
      <c r="BT79" s="81"/>
      <c r="BU79" s="79">
        <v>32969</v>
      </c>
      <c r="BV79" s="80"/>
      <c r="BW79" s="80"/>
      <c r="BX79" s="80"/>
      <c r="BY79" s="80"/>
      <c r="BZ79" s="80"/>
      <c r="CA79" s="80"/>
      <c r="CB79" s="80"/>
      <c r="CC79" s="80"/>
      <c r="CD79" s="80"/>
      <c r="CE79" s="81"/>
      <c r="CF79" s="79">
        <v>1</v>
      </c>
      <c r="CG79" s="82"/>
      <c r="CH79" s="82"/>
      <c r="CI79" s="82"/>
      <c r="CJ79" s="82"/>
      <c r="CK79" s="81"/>
      <c r="CL79" s="79">
        <v>31385</v>
      </c>
      <c r="CM79" s="80"/>
      <c r="CN79" s="80"/>
      <c r="CO79" s="80"/>
      <c r="CP79" s="80"/>
      <c r="CQ79" s="80"/>
      <c r="CR79" s="80"/>
      <c r="CS79" s="80"/>
      <c r="CT79" s="80"/>
      <c r="CU79" s="80"/>
      <c r="CV79" s="81"/>
      <c r="CW79" s="79">
        <v>1</v>
      </c>
      <c r="CX79" s="82"/>
      <c r="CY79" s="82"/>
      <c r="CZ79" s="82"/>
      <c r="DA79" s="82"/>
      <c r="DB79" s="81"/>
      <c r="DC79" s="79">
        <v>30046</v>
      </c>
      <c r="DD79" s="80"/>
      <c r="DE79" s="80"/>
      <c r="DF79" s="80"/>
      <c r="DG79" s="80"/>
      <c r="DH79" s="80"/>
      <c r="DI79" s="80"/>
      <c r="DJ79" s="80"/>
      <c r="DK79" s="80"/>
      <c r="DL79" s="80"/>
      <c r="DM79" s="81"/>
      <c r="DN79" s="79">
        <v>1</v>
      </c>
      <c r="DO79" s="82"/>
      <c r="DP79" s="82"/>
      <c r="DQ79" s="82"/>
      <c r="DR79" s="82"/>
      <c r="DS79" s="81"/>
      <c r="DT79" s="79">
        <v>30014</v>
      </c>
      <c r="DU79" s="80"/>
      <c r="DV79" s="80"/>
      <c r="DW79" s="80"/>
      <c r="DX79" s="80"/>
      <c r="DY79" s="80"/>
      <c r="DZ79" s="80"/>
      <c r="EA79" s="80"/>
      <c r="EB79" s="80"/>
      <c r="EC79" s="80"/>
      <c r="ED79" s="81"/>
    </row>
    <row r="80" spans="1:134" ht="24.75" customHeight="1">
      <c r="A80" s="61" t="s">
        <v>18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9"/>
      <c r="M80" s="62" t="s">
        <v>15</v>
      </c>
      <c r="N80" s="63"/>
      <c r="O80" s="64"/>
      <c r="P80" s="72"/>
      <c r="Q80" s="73"/>
      <c r="R80" s="73"/>
      <c r="S80" s="73"/>
      <c r="T80" s="73"/>
      <c r="U80" s="74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4"/>
      <c r="AG80" s="72"/>
      <c r="AH80" s="73"/>
      <c r="AI80" s="73"/>
      <c r="AJ80" s="73"/>
      <c r="AK80" s="73"/>
      <c r="AL80" s="74"/>
      <c r="AM80" s="72"/>
      <c r="AN80" s="73"/>
      <c r="AO80" s="73"/>
      <c r="AP80" s="73"/>
      <c r="AQ80" s="73"/>
      <c r="AR80" s="73"/>
      <c r="AS80" s="73"/>
      <c r="AT80" s="73"/>
      <c r="AU80" s="73"/>
      <c r="AV80" s="73"/>
      <c r="AW80" s="74"/>
      <c r="AX80" s="72"/>
      <c r="AY80" s="73"/>
      <c r="AZ80" s="73"/>
      <c r="BA80" s="73"/>
      <c r="BB80" s="73"/>
      <c r="BC80" s="74"/>
      <c r="BD80" s="72"/>
      <c r="BE80" s="73"/>
      <c r="BF80" s="73"/>
      <c r="BG80" s="73"/>
      <c r="BH80" s="73"/>
      <c r="BI80" s="73"/>
      <c r="BJ80" s="73"/>
      <c r="BK80" s="73"/>
      <c r="BL80" s="73"/>
      <c r="BM80" s="73"/>
      <c r="BN80" s="74"/>
      <c r="BO80" s="72"/>
      <c r="BP80" s="73"/>
      <c r="BQ80" s="73"/>
      <c r="BR80" s="73"/>
      <c r="BS80" s="73"/>
      <c r="BT80" s="74"/>
      <c r="BU80" s="72"/>
      <c r="BV80" s="73"/>
      <c r="BW80" s="73"/>
      <c r="BX80" s="73"/>
      <c r="BY80" s="73"/>
      <c r="BZ80" s="73"/>
      <c r="CA80" s="73"/>
      <c r="CB80" s="73"/>
      <c r="CC80" s="73"/>
      <c r="CD80" s="73"/>
      <c r="CE80" s="74"/>
      <c r="CF80" s="72"/>
      <c r="CG80" s="73"/>
      <c r="CH80" s="73"/>
      <c r="CI80" s="73"/>
      <c r="CJ80" s="73"/>
      <c r="CK80" s="74"/>
      <c r="CL80" s="72"/>
      <c r="CM80" s="73"/>
      <c r="CN80" s="73"/>
      <c r="CO80" s="73"/>
      <c r="CP80" s="73"/>
      <c r="CQ80" s="73"/>
      <c r="CR80" s="73"/>
      <c r="CS80" s="73"/>
      <c r="CT80" s="73"/>
      <c r="CU80" s="73"/>
      <c r="CV80" s="74"/>
      <c r="CW80" s="72"/>
      <c r="CX80" s="73"/>
      <c r="CY80" s="73"/>
      <c r="CZ80" s="73"/>
      <c r="DA80" s="73"/>
      <c r="DB80" s="74"/>
      <c r="DC80" s="72"/>
      <c r="DD80" s="73"/>
      <c r="DE80" s="73"/>
      <c r="DF80" s="73"/>
      <c r="DG80" s="73"/>
      <c r="DH80" s="73"/>
      <c r="DI80" s="73"/>
      <c r="DJ80" s="73"/>
      <c r="DK80" s="73"/>
      <c r="DL80" s="73"/>
      <c r="DM80" s="74"/>
      <c r="DN80" s="72"/>
      <c r="DO80" s="73"/>
      <c r="DP80" s="73"/>
      <c r="DQ80" s="73"/>
      <c r="DR80" s="73"/>
      <c r="DS80" s="74"/>
      <c r="DT80" s="72"/>
      <c r="DU80" s="73"/>
      <c r="DV80" s="73"/>
      <c r="DW80" s="73"/>
      <c r="DX80" s="73"/>
      <c r="DY80" s="73"/>
      <c r="DZ80" s="73"/>
      <c r="EA80" s="73"/>
      <c r="EB80" s="73"/>
      <c r="EC80" s="73"/>
      <c r="ED80" s="74"/>
    </row>
    <row r="81" spans="1:134" ht="24.75" customHeight="1">
      <c r="A81" s="89" t="s">
        <v>19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76" t="s">
        <v>12</v>
      </c>
      <c r="N81" s="77"/>
      <c r="O81" s="78"/>
      <c r="P81" s="83">
        <f>SUM(P82:U83)</f>
        <v>2</v>
      </c>
      <c r="Q81" s="84"/>
      <c r="R81" s="84"/>
      <c r="S81" s="84"/>
      <c r="T81" s="84"/>
      <c r="U81" s="85"/>
      <c r="V81" s="83">
        <f>SUM(V82:AF83)</f>
        <v>58993</v>
      </c>
      <c r="W81" s="84"/>
      <c r="X81" s="84"/>
      <c r="Y81" s="84"/>
      <c r="Z81" s="84"/>
      <c r="AA81" s="84"/>
      <c r="AB81" s="84"/>
      <c r="AC81" s="84"/>
      <c r="AD81" s="84"/>
      <c r="AE81" s="84"/>
      <c r="AF81" s="85"/>
      <c r="AG81" s="83">
        <f>SUM(AG82:AL83)</f>
        <v>1</v>
      </c>
      <c r="AH81" s="84"/>
      <c r="AI81" s="84"/>
      <c r="AJ81" s="84"/>
      <c r="AK81" s="84"/>
      <c r="AL81" s="85"/>
      <c r="AM81" s="83">
        <f>SUM(AM82:AW83)</f>
        <v>25531</v>
      </c>
      <c r="AN81" s="84"/>
      <c r="AO81" s="84"/>
      <c r="AP81" s="84"/>
      <c r="AQ81" s="84"/>
      <c r="AR81" s="84"/>
      <c r="AS81" s="84"/>
      <c r="AT81" s="84"/>
      <c r="AU81" s="84"/>
      <c r="AV81" s="84"/>
      <c r="AW81" s="85"/>
      <c r="AX81" s="83">
        <f>SUM(AX82:BC83)</f>
        <v>2</v>
      </c>
      <c r="AY81" s="84"/>
      <c r="AZ81" s="84"/>
      <c r="BA81" s="84"/>
      <c r="BB81" s="84"/>
      <c r="BC81" s="85"/>
      <c r="BD81" s="83">
        <f>SUM(BD82:BN83)</f>
        <v>55181</v>
      </c>
      <c r="BE81" s="84"/>
      <c r="BF81" s="84"/>
      <c r="BG81" s="84"/>
      <c r="BH81" s="84"/>
      <c r="BI81" s="84"/>
      <c r="BJ81" s="84"/>
      <c r="BK81" s="84"/>
      <c r="BL81" s="84"/>
      <c r="BM81" s="84"/>
      <c r="BN81" s="85"/>
      <c r="BO81" s="83">
        <f>SUM(BO82:BT83)</f>
        <v>1</v>
      </c>
      <c r="BP81" s="84"/>
      <c r="BQ81" s="84"/>
      <c r="BR81" s="84"/>
      <c r="BS81" s="84"/>
      <c r="BT81" s="85"/>
      <c r="BU81" s="83">
        <f>SUM(BU82:CE83)</f>
        <v>24479</v>
      </c>
      <c r="BV81" s="84"/>
      <c r="BW81" s="84"/>
      <c r="BX81" s="84"/>
      <c r="BY81" s="84"/>
      <c r="BZ81" s="84"/>
      <c r="CA81" s="84"/>
      <c r="CB81" s="84"/>
      <c r="CC81" s="84"/>
      <c r="CD81" s="84"/>
      <c r="CE81" s="85"/>
      <c r="CF81" s="83">
        <f>SUM(CF82:CK83)</f>
        <v>2</v>
      </c>
      <c r="CG81" s="84"/>
      <c r="CH81" s="84"/>
      <c r="CI81" s="84"/>
      <c r="CJ81" s="84"/>
      <c r="CK81" s="85"/>
      <c r="CL81" s="83">
        <f>SUM(CL82:CV83)</f>
        <v>54449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5"/>
      <c r="CW81" s="83">
        <f>SUM(CW82:DB83)</f>
        <v>1</v>
      </c>
      <c r="CX81" s="84"/>
      <c r="CY81" s="84"/>
      <c r="CZ81" s="84"/>
      <c r="DA81" s="84"/>
      <c r="DB81" s="85"/>
      <c r="DC81" s="83">
        <f>SUM(DC82:DM83)</f>
        <v>29104</v>
      </c>
      <c r="DD81" s="84"/>
      <c r="DE81" s="84"/>
      <c r="DF81" s="84"/>
      <c r="DG81" s="84"/>
      <c r="DH81" s="84"/>
      <c r="DI81" s="84"/>
      <c r="DJ81" s="84"/>
      <c r="DK81" s="84"/>
      <c r="DL81" s="84"/>
      <c r="DM81" s="85"/>
      <c r="DN81" s="83">
        <f>SUM(DN82:DS83)</f>
        <v>1</v>
      </c>
      <c r="DO81" s="84"/>
      <c r="DP81" s="84"/>
      <c r="DQ81" s="84"/>
      <c r="DR81" s="84"/>
      <c r="DS81" s="85"/>
      <c r="DT81" s="83">
        <f>SUM(DT82:ED83)</f>
        <v>25345</v>
      </c>
      <c r="DU81" s="84"/>
      <c r="DV81" s="84"/>
      <c r="DW81" s="84"/>
      <c r="DX81" s="84"/>
      <c r="DY81" s="84"/>
      <c r="DZ81" s="84"/>
      <c r="EA81" s="84"/>
      <c r="EB81" s="84"/>
      <c r="EC81" s="84"/>
      <c r="ED81" s="85"/>
    </row>
    <row r="82" spans="1:134" ht="24.75" customHeight="1">
      <c r="A82" s="65" t="s">
        <v>17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7"/>
      <c r="M82" s="68" t="s">
        <v>14</v>
      </c>
      <c r="N82" s="69"/>
      <c r="O82" s="70"/>
      <c r="P82" s="79">
        <v>2</v>
      </c>
      <c r="Q82" s="82"/>
      <c r="R82" s="82"/>
      <c r="S82" s="82"/>
      <c r="T82" s="82"/>
      <c r="U82" s="81"/>
      <c r="V82" s="79">
        <v>58993</v>
      </c>
      <c r="W82" s="80"/>
      <c r="X82" s="80"/>
      <c r="Y82" s="80"/>
      <c r="Z82" s="80"/>
      <c r="AA82" s="80"/>
      <c r="AB82" s="80"/>
      <c r="AC82" s="80"/>
      <c r="AD82" s="80"/>
      <c r="AE82" s="80"/>
      <c r="AF82" s="81"/>
      <c r="AG82" s="79">
        <v>1</v>
      </c>
      <c r="AH82" s="82"/>
      <c r="AI82" s="82"/>
      <c r="AJ82" s="82"/>
      <c r="AK82" s="82"/>
      <c r="AL82" s="81"/>
      <c r="AM82" s="79">
        <v>25531</v>
      </c>
      <c r="AN82" s="82"/>
      <c r="AO82" s="82"/>
      <c r="AP82" s="82"/>
      <c r="AQ82" s="82"/>
      <c r="AR82" s="82"/>
      <c r="AS82" s="82"/>
      <c r="AT82" s="82"/>
      <c r="AU82" s="82"/>
      <c r="AV82" s="82"/>
      <c r="AW82" s="81"/>
      <c r="AX82" s="79">
        <v>2</v>
      </c>
      <c r="AY82" s="82"/>
      <c r="AZ82" s="82"/>
      <c r="BA82" s="82"/>
      <c r="BB82" s="82"/>
      <c r="BC82" s="81"/>
      <c r="BD82" s="79">
        <v>55181</v>
      </c>
      <c r="BE82" s="82"/>
      <c r="BF82" s="82"/>
      <c r="BG82" s="82"/>
      <c r="BH82" s="82"/>
      <c r="BI82" s="82"/>
      <c r="BJ82" s="82"/>
      <c r="BK82" s="82"/>
      <c r="BL82" s="82"/>
      <c r="BM82" s="82"/>
      <c r="BN82" s="81"/>
      <c r="BO82" s="79">
        <v>1</v>
      </c>
      <c r="BP82" s="82"/>
      <c r="BQ82" s="82"/>
      <c r="BR82" s="82"/>
      <c r="BS82" s="82"/>
      <c r="BT82" s="81"/>
      <c r="BU82" s="79">
        <v>24479</v>
      </c>
      <c r="BV82" s="80"/>
      <c r="BW82" s="80"/>
      <c r="BX82" s="80"/>
      <c r="BY82" s="80"/>
      <c r="BZ82" s="80"/>
      <c r="CA82" s="80"/>
      <c r="CB82" s="80"/>
      <c r="CC82" s="80"/>
      <c r="CD82" s="80"/>
      <c r="CE82" s="81"/>
      <c r="CF82" s="79">
        <v>2</v>
      </c>
      <c r="CG82" s="82"/>
      <c r="CH82" s="82"/>
      <c r="CI82" s="82"/>
      <c r="CJ82" s="82"/>
      <c r="CK82" s="81"/>
      <c r="CL82" s="79">
        <v>54449</v>
      </c>
      <c r="CM82" s="80"/>
      <c r="CN82" s="80"/>
      <c r="CO82" s="80"/>
      <c r="CP82" s="80"/>
      <c r="CQ82" s="80"/>
      <c r="CR82" s="80"/>
      <c r="CS82" s="80"/>
      <c r="CT82" s="80"/>
      <c r="CU82" s="80"/>
      <c r="CV82" s="81"/>
      <c r="CW82" s="79">
        <v>1</v>
      </c>
      <c r="CX82" s="82"/>
      <c r="CY82" s="82"/>
      <c r="CZ82" s="82"/>
      <c r="DA82" s="82"/>
      <c r="DB82" s="81"/>
      <c r="DC82" s="79">
        <v>29104</v>
      </c>
      <c r="DD82" s="80"/>
      <c r="DE82" s="80"/>
      <c r="DF82" s="80"/>
      <c r="DG82" s="80"/>
      <c r="DH82" s="80"/>
      <c r="DI82" s="80"/>
      <c r="DJ82" s="80"/>
      <c r="DK82" s="80"/>
      <c r="DL82" s="80"/>
      <c r="DM82" s="81"/>
      <c r="DN82" s="79">
        <v>1</v>
      </c>
      <c r="DO82" s="82"/>
      <c r="DP82" s="82"/>
      <c r="DQ82" s="82"/>
      <c r="DR82" s="82"/>
      <c r="DS82" s="81"/>
      <c r="DT82" s="79">
        <v>25345</v>
      </c>
      <c r="DU82" s="80"/>
      <c r="DV82" s="80"/>
      <c r="DW82" s="80"/>
      <c r="DX82" s="80"/>
      <c r="DY82" s="80"/>
      <c r="DZ82" s="80"/>
      <c r="EA82" s="80"/>
      <c r="EB82" s="80"/>
      <c r="EC82" s="80"/>
      <c r="ED82" s="81"/>
    </row>
    <row r="83" spans="1:134" ht="24.75" customHeight="1">
      <c r="A83" s="61" t="s">
        <v>18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9"/>
      <c r="M83" s="62" t="s">
        <v>15</v>
      </c>
      <c r="N83" s="63"/>
      <c r="O83" s="64"/>
      <c r="P83" s="72"/>
      <c r="Q83" s="73"/>
      <c r="R83" s="73"/>
      <c r="S83" s="73"/>
      <c r="T83" s="73"/>
      <c r="U83" s="74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4"/>
      <c r="AG83" s="72"/>
      <c r="AH83" s="73"/>
      <c r="AI83" s="73"/>
      <c r="AJ83" s="73"/>
      <c r="AK83" s="73"/>
      <c r="AL83" s="74"/>
      <c r="AM83" s="72"/>
      <c r="AN83" s="73"/>
      <c r="AO83" s="73"/>
      <c r="AP83" s="73"/>
      <c r="AQ83" s="73"/>
      <c r="AR83" s="73"/>
      <c r="AS83" s="73"/>
      <c r="AT83" s="73"/>
      <c r="AU83" s="73"/>
      <c r="AV83" s="73"/>
      <c r="AW83" s="74"/>
      <c r="AX83" s="72"/>
      <c r="AY83" s="73"/>
      <c r="AZ83" s="73"/>
      <c r="BA83" s="73"/>
      <c r="BB83" s="73"/>
      <c r="BC83" s="74"/>
      <c r="BD83" s="72"/>
      <c r="BE83" s="73"/>
      <c r="BF83" s="73"/>
      <c r="BG83" s="73"/>
      <c r="BH83" s="73"/>
      <c r="BI83" s="73"/>
      <c r="BJ83" s="73"/>
      <c r="BK83" s="73"/>
      <c r="BL83" s="73"/>
      <c r="BM83" s="73"/>
      <c r="BN83" s="74"/>
      <c r="BO83" s="72"/>
      <c r="BP83" s="73"/>
      <c r="BQ83" s="73"/>
      <c r="BR83" s="73"/>
      <c r="BS83" s="73"/>
      <c r="BT83" s="74"/>
      <c r="BU83" s="72"/>
      <c r="BV83" s="73"/>
      <c r="BW83" s="73"/>
      <c r="BX83" s="73"/>
      <c r="BY83" s="73"/>
      <c r="BZ83" s="73"/>
      <c r="CA83" s="73"/>
      <c r="CB83" s="73"/>
      <c r="CC83" s="73"/>
      <c r="CD83" s="73"/>
      <c r="CE83" s="74"/>
      <c r="CF83" s="72"/>
      <c r="CG83" s="73"/>
      <c r="CH83" s="73"/>
      <c r="CI83" s="73"/>
      <c r="CJ83" s="73"/>
      <c r="CK83" s="74"/>
      <c r="CL83" s="72"/>
      <c r="CM83" s="73"/>
      <c r="CN83" s="73"/>
      <c r="CO83" s="73"/>
      <c r="CP83" s="73"/>
      <c r="CQ83" s="73"/>
      <c r="CR83" s="73"/>
      <c r="CS83" s="73"/>
      <c r="CT83" s="73"/>
      <c r="CU83" s="73"/>
      <c r="CV83" s="74"/>
      <c r="CW83" s="72"/>
      <c r="CX83" s="73"/>
      <c r="CY83" s="73"/>
      <c r="CZ83" s="73"/>
      <c r="DA83" s="73"/>
      <c r="DB83" s="74"/>
      <c r="DC83" s="72"/>
      <c r="DD83" s="73"/>
      <c r="DE83" s="73"/>
      <c r="DF83" s="73"/>
      <c r="DG83" s="73"/>
      <c r="DH83" s="73"/>
      <c r="DI83" s="73"/>
      <c r="DJ83" s="73"/>
      <c r="DK83" s="73"/>
      <c r="DL83" s="73"/>
      <c r="DM83" s="74"/>
      <c r="DN83" s="72"/>
      <c r="DO83" s="73"/>
      <c r="DP83" s="73"/>
      <c r="DQ83" s="73"/>
      <c r="DR83" s="73"/>
      <c r="DS83" s="74"/>
      <c r="DT83" s="72"/>
      <c r="DU83" s="73"/>
      <c r="DV83" s="73"/>
      <c r="DW83" s="73"/>
      <c r="DX83" s="73"/>
      <c r="DY83" s="73"/>
      <c r="DZ83" s="73"/>
      <c r="EA83" s="73"/>
      <c r="EB83" s="73"/>
      <c r="EC83" s="73"/>
      <c r="ED83" s="74"/>
    </row>
    <row r="84" spans="1:134" ht="24.75" customHeight="1">
      <c r="A84" s="89" t="s">
        <v>20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76" t="s">
        <v>12</v>
      </c>
      <c r="N84" s="77"/>
      <c r="O84" s="78"/>
      <c r="P84" s="83">
        <f>SUM(P85:U86)</f>
        <v>3</v>
      </c>
      <c r="Q84" s="84"/>
      <c r="R84" s="84"/>
      <c r="S84" s="84"/>
      <c r="T84" s="84"/>
      <c r="U84" s="85"/>
      <c r="V84" s="83">
        <f>SUM(V85:AF86)</f>
        <v>35208</v>
      </c>
      <c r="W84" s="84"/>
      <c r="X84" s="84"/>
      <c r="Y84" s="84"/>
      <c r="Z84" s="84"/>
      <c r="AA84" s="84"/>
      <c r="AB84" s="84"/>
      <c r="AC84" s="84"/>
      <c r="AD84" s="84"/>
      <c r="AE84" s="84"/>
      <c r="AF84" s="85"/>
      <c r="AG84" s="83">
        <f>SUM(AG85:AL86)</f>
        <v>3</v>
      </c>
      <c r="AH84" s="84"/>
      <c r="AI84" s="84"/>
      <c r="AJ84" s="84"/>
      <c r="AK84" s="84"/>
      <c r="AL84" s="85"/>
      <c r="AM84" s="83">
        <f>SUM(AM85:AW86)</f>
        <v>35208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5"/>
      <c r="AX84" s="83">
        <f>SUM(AX85:BC86)</f>
        <v>2</v>
      </c>
      <c r="AY84" s="84"/>
      <c r="AZ84" s="84"/>
      <c r="BA84" s="84"/>
      <c r="BB84" s="84"/>
      <c r="BC84" s="85"/>
      <c r="BD84" s="83">
        <f>SUM(BD85:BN86)</f>
        <v>23472</v>
      </c>
      <c r="BE84" s="84"/>
      <c r="BF84" s="84"/>
      <c r="BG84" s="84"/>
      <c r="BH84" s="84"/>
      <c r="BI84" s="84"/>
      <c r="BJ84" s="84"/>
      <c r="BK84" s="84"/>
      <c r="BL84" s="84"/>
      <c r="BM84" s="84"/>
      <c r="BN84" s="85"/>
      <c r="BO84" s="83">
        <f>SUM(BO85:BT86)</f>
        <v>0</v>
      </c>
      <c r="BP84" s="84"/>
      <c r="BQ84" s="84"/>
      <c r="BR84" s="84"/>
      <c r="BS84" s="84"/>
      <c r="BT84" s="85"/>
      <c r="BU84" s="83">
        <f>SUM(BU85:CE86)</f>
        <v>0</v>
      </c>
      <c r="BV84" s="84"/>
      <c r="BW84" s="84"/>
      <c r="BX84" s="84"/>
      <c r="BY84" s="84"/>
      <c r="BZ84" s="84"/>
      <c r="CA84" s="84"/>
      <c r="CB84" s="84"/>
      <c r="CC84" s="84"/>
      <c r="CD84" s="84"/>
      <c r="CE84" s="85"/>
      <c r="CF84" s="83">
        <f>SUM(CF85:CK86)</f>
        <v>0</v>
      </c>
      <c r="CG84" s="84"/>
      <c r="CH84" s="84"/>
      <c r="CI84" s="84"/>
      <c r="CJ84" s="84"/>
      <c r="CK84" s="85"/>
      <c r="CL84" s="83">
        <f>SUM(CL85:CV86)</f>
        <v>0</v>
      </c>
      <c r="CM84" s="84"/>
      <c r="CN84" s="84"/>
      <c r="CO84" s="84"/>
      <c r="CP84" s="84"/>
      <c r="CQ84" s="84"/>
      <c r="CR84" s="84"/>
      <c r="CS84" s="84"/>
      <c r="CT84" s="84"/>
      <c r="CU84" s="84"/>
      <c r="CV84" s="85"/>
      <c r="CW84" s="83">
        <f>SUM(CW85:DB86)</f>
        <v>0</v>
      </c>
      <c r="CX84" s="84"/>
      <c r="CY84" s="84"/>
      <c r="CZ84" s="84"/>
      <c r="DA84" s="84"/>
      <c r="DB84" s="85"/>
      <c r="DC84" s="83">
        <f>SUM(DC85:DM86)</f>
        <v>0</v>
      </c>
      <c r="DD84" s="84"/>
      <c r="DE84" s="84"/>
      <c r="DF84" s="84"/>
      <c r="DG84" s="84"/>
      <c r="DH84" s="84"/>
      <c r="DI84" s="84"/>
      <c r="DJ84" s="84"/>
      <c r="DK84" s="84"/>
      <c r="DL84" s="84"/>
      <c r="DM84" s="85"/>
      <c r="DN84" s="83">
        <f>SUM(DN85:DS86)</f>
        <v>0</v>
      </c>
      <c r="DO84" s="84"/>
      <c r="DP84" s="84"/>
      <c r="DQ84" s="84"/>
      <c r="DR84" s="84"/>
      <c r="DS84" s="85"/>
      <c r="DT84" s="83">
        <f>SUM(DT85:ED86)</f>
        <v>0</v>
      </c>
      <c r="DU84" s="84"/>
      <c r="DV84" s="84"/>
      <c r="DW84" s="84"/>
      <c r="DX84" s="84"/>
      <c r="DY84" s="84"/>
      <c r="DZ84" s="84"/>
      <c r="EA84" s="84"/>
      <c r="EB84" s="84"/>
      <c r="EC84" s="84"/>
      <c r="ED84" s="85"/>
    </row>
    <row r="85" spans="1:134" ht="24.75" customHeight="1">
      <c r="A85" s="65" t="s">
        <v>17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7"/>
      <c r="M85" s="68" t="s">
        <v>14</v>
      </c>
      <c r="N85" s="69"/>
      <c r="O85" s="70"/>
      <c r="P85" s="79"/>
      <c r="Q85" s="82"/>
      <c r="R85" s="82"/>
      <c r="S85" s="82"/>
      <c r="T85" s="82"/>
      <c r="U85" s="81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1"/>
      <c r="AG85" s="79"/>
      <c r="AH85" s="82"/>
      <c r="AI85" s="82"/>
      <c r="AJ85" s="82"/>
      <c r="AK85" s="82"/>
      <c r="AL85" s="81"/>
      <c r="AM85" s="79"/>
      <c r="AN85" s="82"/>
      <c r="AO85" s="82"/>
      <c r="AP85" s="82"/>
      <c r="AQ85" s="82"/>
      <c r="AR85" s="82"/>
      <c r="AS85" s="82"/>
      <c r="AT85" s="82"/>
      <c r="AU85" s="82"/>
      <c r="AV85" s="82"/>
      <c r="AW85" s="81"/>
      <c r="AX85" s="79"/>
      <c r="AY85" s="82"/>
      <c r="AZ85" s="82"/>
      <c r="BA85" s="82"/>
      <c r="BB85" s="82"/>
      <c r="BC85" s="81"/>
      <c r="BD85" s="79"/>
      <c r="BE85" s="82"/>
      <c r="BF85" s="82"/>
      <c r="BG85" s="82"/>
      <c r="BH85" s="82"/>
      <c r="BI85" s="82"/>
      <c r="BJ85" s="82"/>
      <c r="BK85" s="82"/>
      <c r="BL85" s="82"/>
      <c r="BM85" s="82"/>
      <c r="BN85" s="81"/>
      <c r="BO85" s="79"/>
      <c r="BP85" s="82"/>
      <c r="BQ85" s="82"/>
      <c r="BR85" s="82"/>
      <c r="BS85" s="82"/>
      <c r="BT85" s="81"/>
      <c r="BU85" s="79"/>
      <c r="BV85" s="80"/>
      <c r="BW85" s="80"/>
      <c r="BX85" s="80"/>
      <c r="BY85" s="80"/>
      <c r="BZ85" s="80"/>
      <c r="CA85" s="80"/>
      <c r="CB85" s="80"/>
      <c r="CC85" s="80"/>
      <c r="CD85" s="80"/>
      <c r="CE85" s="81"/>
      <c r="CF85" s="79"/>
      <c r="CG85" s="82"/>
      <c r="CH85" s="82"/>
      <c r="CI85" s="82"/>
      <c r="CJ85" s="82"/>
      <c r="CK85" s="81"/>
      <c r="CL85" s="79"/>
      <c r="CM85" s="80"/>
      <c r="CN85" s="80"/>
      <c r="CO85" s="80"/>
      <c r="CP85" s="80"/>
      <c r="CQ85" s="80"/>
      <c r="CR85" s="80"/>
      <c r="CS85" s="80"/>
      <c r="CT85" s="80"/>
      <c r="CU85" s="80"/>
      <c r="CV85" s="81"/>
      <c r="CW85" s="79"/>
      <c r="CX85" s="82"/>
      <c r="CY85" s="82"/>
      <c r="CZ85" s="82"/>
      <c r="DA85" s="82"/>
      <c r="DB85" s="81"/>
      <c r="DC85" s="79"/>
      <c r="DD85" s="80"/>
      <c r="DE85" s="80"/>
      <c r="DF85" s="80"/>
      <c r="DG85" s="80"/>
      <c r="DH85" s="80"/>
      <c r="DI85" s="80"/>
      <c r="DJ85" s="80"/>
      <c r="DK85" s="80"/>
      <c r="DL85" s="80"/>
      <c r="DM85" s="81"/>
      <c r="DN85" s="79"/>
      <c r="DO85" s="82"/>
      <c r="DP85" s="82"/>
      <c r="DQ85" s="82"/>
      <c r="DR85" s="82"/>
      <c r="DS85" s="81"/>
      <c r="DT85" s="79"/>
      <c r="DU85" s="80"/>
      <c r="DV85" s="80"/>
      <c r="DW85" s="80"/>
      <c r="DX85" s="80"/>
      <c r="DY85" s="80"/>
      <c r="DZ85" s="80"/>
      <c r="EA85" s="80"/>
      <c r="EB85" s="80"/>
      <c r="EC85" s="80"/>
      <c r="ED85" s="81"/>
    </row>
    <row r="86" spans="1:134" ht="24.75" customHeight="1">
      <c r="A86" s="61" t="s">
        <v>18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9"/>
      <c r="M86" s="62" t="s">
        <v>15</v>
      </c>
      <c r="N86" s="63"/>
      <c r="O86" s="64"/>
      <c r="P86" s="72">
        <v>3</v>
      </c>
      <c r="Q86" s="73"/>
      <c r="R86" s="73"/>
      <c r="S86" s="73"/>
      <c r="T86" s="73"/>
      <c r="U86" s="74"/>
      <c r="V86" s="72">
        <v>35208</v>
      </c>
      <c r="W86" s="73"/>
      <c r="X86" s="73"/>
      <c r="Y86" s="73"/>
      <c r="Z86" s="73"/>
      <c r="AA86" s="73"/>
      <c r="AB86" s="73"/>
      <c r="AC86" s="73"/>
      <c r="AD86" s="73"/>
      <c r="AE86" s="73"/>
      <c r="AF86" s="74"/>
      <c r="AG86" s="72">
        <v>3</v>
      </c>
      <c r="AH86" s="73"/>
      <c r="AI86" s="73"/>
      <c r="AJ86" s="73"/>
      <c r="AK86" s="73"/>
      <c r="AL86" s="74"/>
      <c r="AM86" s="72">
        <v>35208</v>
      </c>
      <c r="AN86" s="73"/>
      <c r="AO86" s="73"/>
      <c r="AP86" s="73"/>
      <c r="AQ86" s="73"/>
      <c r="AR86" s="73"/>
      <c r="AS86" s="73"/>
      <c r="AT86" s="73"/>
      <c r="AU86" s="73"/>
      <c r="AV86" s="73"/>
      <c r="AW86" s="74"/>
      <c r="AX86" s="72">
        <v>2</v>
      </c>
      <c r="AY86" s="73"/>
      <c r="AZ86" s="73"/>
      <c r="BA86" s="73"/>
      <c r="BB86" s="73"/>
      <c r="BC86" s="74"/>
      <c r="BD86" s="72">
        <v>23472</v>
      </c>
      <c r="BE86" s="73"/>
      <c r="BF86" s="73"/>
      <c r="BG86" s="73"/>
      <c r="BH86" s="73"/>
      <c r="BI86" s="73"/>
      <c r="BJ86" s="73"/>
      <c r="BK86" s="73"/>
      <c r="BL86" s="73"/>
      <c r="BM86" s="73"/>
      <c r="BN86" s="74"/>
      <c r="BO86" s="72"/>
      <c r="BP86" s="73"/>
      <c r="BQ86" s="73"/>
      <c r="BR86" s="73"/>
      <c r="BS86" s="73"/>
      <c r="BT86" s="74"/>
      <c r="BU86" s="72"/>
      <c r="BV86" s="73"/>
      <c r="BW86" s="73"/>
      <c r="BX86" s="73"/>
      <c r="BY86" s="73"/>
      <c r="BZ86" s="73"/>
      <c r="CA86" s="73"/>
      <c r="CB86" s="73"/>
      <c r="CC86" s="73"/>
      <c r="CD86" s="73"/>
      <c r="CE86" s="74"/>
      <c r="CF86" s="72"/>
      <c r="CG86" s="73"/>
      <c r="CH86" s="73"/>
      <c r="CI86" s="73"/>
      <c r="CJ86" s="73"/>
      <c r="CK86" s="74"/>
      <c r="CL86" s="72"/>
      <c r="CM86" s="73"/>
      <c r="CN86" s="73"/>
      <c r="CO86" s="73"/>
      <c r="CP86" s="73"/>
      <c r="CQ86" s="73"/>
      <c r="CR86" s="73"/>
      <c r="CS86" s="73"/>
      <c r="CT86" s="73"/>
      <c r="CU86" s="73"/>
      <c r="CV86" s="74"/>
      <c r="CW86" s="72"/>
      <c r="CX86" s="73"/>
      <c r="CY86" s="73"/>
      <c r="CZ86" s="73"/>
      <c r="DA86" s="73"/>
      <c r="DB86" s="74"/>
      <c r="DC86" s="72"/>
      <c r="DD86" s="73"/>
      <c r="DE86" s="73"/>
      <c r="DF86" s="73"/>
      <c r="DG86" s="73"/>
      <c r="DH86" s="73"/>
      <c r="DI86" s="73"/>
      <c r="DJ86" s="73"/>
      <c r="DK86" s="73"/>
      <c r="DL86" s="73"/>
      <c r="DM86" s="74"/>
      <c r="DN86" s="72"/>
      <c r="DO86" s="73"/>
      <c r="DP86" s="73"/>
      <c r="DQ86" s="73"/>
      <c r="DR86" s="73"/>
      <c r="DS86" s="74"/>
      <c r="DT86" s="72"/>
      <c r="DU86" s="73"/>
      <c r="DV86" s="73"/>
      <c r="DW86" s="73"/>
      <c r="DX86" s="73"/>
      <c r="DY86" s="73"/>
      <c r="DZ86" s="73"/>
      <c r="EA86" s="73"/>
      <c r="EB86" s="73"/>
      <c r="EC86" s="73"/>
      <c r="ED86" s="74"/>
    </row>
    <row r="87" spans="1:134" ht="24.75" customHeight="1">
      <c r="A87" s="89" t="s">
        <v>21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7"/>
      <c r="M87" s="76" t="s">
        <v>12</v>
      </c>
      <c r="N87" s="77"/>
      <c r="O87" s="78"/>
      <c r="P87" s="83">
        <f>SUM(P88:U89)</f>
        <v>0</v>
      </c>
      <c r="Q87" s="84"/>
      <c r="R87" s="84"/>
      <c r="S87" s="84"/>
      <c r="T87" s="84"/>
      <c r="U87" s="85"/>
      <c r="V87" s="83">
        <f>SUM(V88:AF89)</f>
        <v>0</v>
      </c>
      <c r="W87" s="84"/>
      <c r="X87" s="84"/>
      <c r="Y87" s="84"/>
      <c r="Z87" s="84"/>
      <c r="AA87" s="84"/>
      <c r="AB87" s="84"/>
      <c r="AC87" s="84"/>
      <c r="AD87" s="84"/>
      <c r="AE87" s="84"/>
      <c r="AF87" s="85"/>
      <c r="AG87" s="83">
        <f>SUM(AG88:AL89)</f>
        <v>1</v>
      </c>
      <c r="AH87" s="84"/>
      <c r="AI87" s="84"/>
      <c r="AJ87" s="84"/>
      <c r="AK87" s="84"/>
      <c r="AL87" s="85"/>
      <c r="AM87" s="83">
        <f>SUM(AM88:AW89)</f>
        <v>9240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5"/>
      <c r="AX87" s="83">
        <f>SUM(AX88:BC89)</f>
        <v>2</v>
      </c>
      <c r="AY87" s="84"/>
      <c r="AZ87" s="84"/>
      <c r="BA87" s="84"/>
      <c r="BB87" s="84"/>
      <c r="BC87" s="85"/>
      <c r="BD87" s="83">
        <f>SUM(BD88:BN89)</f>
        <v>18480</v>
      </c>
      <c r="BE87" s="84"/>
      <c r="BF87" s="84"/>
      <c r="BG87" s="84"/>
      <c r="BH87" s="84"/>
      <c r="BI87" s="84"/>
      <c r="BJ87" s="84"/>
      <c r="BK87" s="84"/>
      <c r="BL87" s="84"/>
      <c r="BM87" s="84"/>
      <c r="BN87" s="85"/>
      <c r="BO87" s="83">
        <f>SUM(BO88:BT89)</f>
        <v>2</v>
      </c>
      <c r="BP87" s="84"/>
      <c r="BQ87" s="84"/>
      <c r="BR87" s="84"/>
      <c r="BS87" s="84"/>
      <c r="BT87" s="85"/>
      <c r="BU87" s="83">
        <f>SUM(BU88:CE89)</f>
        <v>18480</v>
      </c>
      <c r="BV87" s="84"/>
      <c r="BW87" s="84"/>
      <c r="BX87" s="84"/>
      <c r="BY87" s="84"/>
      <c r="BZ87" s="84"/>
      <c r="CA87" s="84"/>
      <c r="CB87" s="84"/>
      <c r="CC87" s="84"/>
      <c r="CD87" s="84"/>
      <c r="CE87" s="85"/>
      <c r="CF87" s="83">
        <f>SUM(CF88:CK89)</f>
        <v>3</v>
      </c>
      <c r="CG87" s="84"/>
      <c r="CH87" s="84"/>
      <c r="CI87" s="84"/>
      <c r="CJ87" s="84"/>
      <c r="CK87" s="85"/>
      <c r="CL87" s="83">
        <f>SUM(CL88:CV89)</f>
        <v>27720</v>
      </c>
      <c r="CM87" s="84"/>
      <c r="CN87" s="84"/>
      <c r="CO87" s="84"/>
      <c r="CP87" s="84"/>
      <c r="CQ87" s="84"/>
      <c r="CR87" s="84"/>
      <c r="CS87" s="84"/>
      <c r="CT87" s="84"/>
      <c r="CU87" s="84"/>
      <c r="CV87" s="85"/>
      <c r="CW87" s="83">
        <f>SUM(CW88:DB89)</f>
        <v>4</v>
      </c>
      <c r="CX87" s="84"/>
      <c r="CY87" s="84"/>
      <c r="CZ87" s="84"/>
      <c r="DA87" s="84"/>
      <c r="DB87" s="85"/>
      <c r="DC87" s="83">
        <f>SUM(DC88:DM89)</f>
        <v>35865</v>
      </c>
      <c r="DD87" s="84"/>
      <c r="DE87" s="84"/>
      <c r="DF87" s="84"/>
      <c r="DG87" s="84"/>
      <c r="DH87" s="84"/>
      <c r="DI87" s="84"/>
      <c r="DJ87" s="84"/>
      <c r="DK87" s="84"/>
      <c r="DL87" s="84"/>
      <c r="DM87" s="85"/>
      <c r="DN87" s="83">
        <f>SUM(DN88:DS89)</f>
        <v>6</v>
      </c>
      <c r="DO87" s="84"/>
      <c r="DP87" s="84"/>
      <c r="DQ87" s="84"/>
      <c r="DR87" s="84"/>
      <c r="DS87" s="85"/>
      <c r="DT87" s="83">
        <f>SUM(DT88:ED89)</f>
        <v>54184</v>
      </c>
      <c r="DU87" s="84"/>
      <c r="DV87" s="84"/>
      <c r="DW87" s="84"/>
      <c r="DX87" s="84"/>
      <c r="DY87" s="84"/>
      <c r="DZ87" s="84"/>
      <c r="EA87" s="84"/>
      <c r="EB87" s="84"/>
      <c r="EC87" s="84"/>
      <c r="ED87" s="85"/>
    </row>
    <row r="88" spans="1:134" ht="24.75" customHeight="1">
      <c r="A88" s="65" t="s">
        <v>17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7"/>
      <c r="M88" s="68" t="s">
        <v>14</v>
      </c>
      <c r="N88" s="69"/>
      <c r="O88" s="70"/>
      <c r="P88" s="79"/>
      <c r="Q88" s="82"/>
      <c r="R88" s="82"/>
      <c r="S88" s="82"/>
      <c r="T88" s="82"/>
      <c r="U88" s="81"/>
      <c r="V88" s="79"/>
      <c r="W88" s="80"/>
      <c r="X88" s="80"/>
      <c r="Y88" s="80"/>
      <c r="Z88" s="80"/>
      <c r="AA88" s="80"/>
      <c r="AB88" s="80"/>
      <c r="AC88" s="80"/>
      <c r="AD88" s="80"/>
      <c r="AE88" s="80"/>
      <c r="AF88" s="81"/>
      <c r="AG88" s="79"/>
      <c r="AH88" s="82"/>
      <c r="AI88" s="82"/>
      <c r="AJ88" s="82"/>
      <c r="AK88" s="82"/>
      <c r="AL88" s="81"/>
      <c r="AM88" s="79"/>
      <c r="AN88" s="82"/>
      <c r="AO88" s="82"/>
      <c r="AP88" s="82"/>
      <c r="AQ88" s="82"/>
      <c r="AR88" s="82"/>
      <c r="AS88" s="82"/>
      <c r="AT88" s="82"/>
      <c r="AU88" s="82"/>
      <c r="AV88" s="82"/>
      <c r="AW88" s="81"/>
      <c r="AX88" s="79"/>
      <c r="AY88" s="82"/>
      <c r="AZ88" s="82"/>
      <c r="BA88" s="82"/>
      <c r="BB88" s="82"/>
      <c r="BC88" s="81"/>
      <c r="BD88" s="79"/>
      <c r="BE88" s="82"/>
      <c r="BF88" s="82"/>
      <c r="BG88" s="82"/>
      <c r="BH88" s="82"/>
      <c r="BI88" s="82"/>
      <c r="BJ88" s="82"/>
      <c r="BK88" s="82"/>
      <c r="BL88" s="82"/>
      <c r="BM88" s="82"/>
      <c r="BN88" s="81"/>
      <c r="BO88" s="79"/>
      <c r="BP88" s="82"/>
      <c r="BQ88" s="82"/>
      <c r="BR88" s="82"/>
      <c r="BS88" s="82"/>
      <c r="BT88" s="81"/>
      <c r="BU88" s="79"/>
      <c r="BV88" s="80"/>
      <c r="BW88" s="80"/>
      <c r="BX88" s="80"/>
      <c r="BY88" s="80"/>
      <c r="BZ88" s="80"/>
      <c r="CA88" s="80"/>
      <c r="CB88" s="80"/>
      <c r="CC88" s="80"/>
      <c r="CD88" s="80"/>
      <c r="CE88" s="81"/>
      <c r="CF88" s="79"/>
      <c r="CG88" s="82"/>
      <c r="CH88" s="82"/>
      <c r="CI88" s="82"/>
      <c r="CJ88" s="82"/>
      <c r="CK88" s="81"/>
      <c r="CL88" s="79"/>
      <c r="CM88" s="80"/>
      <c r="CN88" s="80"/>
      <c r="CO88" s="80"/>
      <c r="CP88" s="80"/>
      <c r="CQ88" s="80"/>
      <c r="CR88" s="80"/>
      <c r="CS88" s="80"/>
      <c r="CT88" s="80"/>
      <c r="CU88" s="80"/>
      <c r="CV88" s="81"/>
      <c r="CW88" s="79">
        <v>1</v>
      </c>
      <c r="CX88" s="82"/>
      <c r="CY88" s="82"/>
      <c r="CZ88" s="82"/>
      <c r="DA88" s="82"/>
      <c r="DB88" s="81"/>
      <c r="DC88" s="79">
        <v>8145</v>
      </c>
      <c r="DD88" s="80"/>
      <c r="DE88" s="80"/>
      <c r="DF88" s="80"/>
      <c r="DG88" s="80"/>
      <c r="DH88" s="80"/>
      <c r="DI88" s="80"/>
      <c r="DJ88" s="80"/>
      <c r="DK88" s="80"/>
      <c r="DL88" s="80"/>
      <c r="DM88" s="81"/>
      <c r="DN88" s="79">
        <v>2</v>
      </c>
      <c r="DO88" s="82"/>
      <c r="DP88" s="82"/>
      <c r="DQ88" s="82"/>
      <c r="DR88" s="82"/>
      <c r="DS88" s="81"/>
      <c r="DT88" s="79">
        <v>17224</v>
      </c>
      <c r="DU88" s="80"/>
      <c r="DV88" s="80"/>
      <c r="DW88" s="80"/>
      <c r="DX88" s="80"/>
      <c r="DY88" s="80"/>
      <c r="DZ88" s="80"/>
      <c r="EA88" s="80"/>
      <c r="EB88" s="80"/>
      <c r="EC88" s="80"/>
      <c r="ED88" s="81"/>
    </row>
    <row r="89" spans="1:134" ht="24.75" customHeight="1">
      <c r="A89" s="61" t="s">
        <v>18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9"/>
      <c r="M89" s="62" t="s">
        <v>15</v>
      </c>
      <c r="N89" s="63"/>
      <c r="O89" s="64"/>
      <c r="P89" s="72"/>
      <c r="Q89" s="73"/>
      <c r="R89" s="73"/>
      <c r="S89" s="73"/>
      <c r="T89" s="73"/>
      <c r="U89" s="74"/>
      <c r="V89" s="72"/>
      <c r="W89" s="73"/>
      <c r="X89" s="73"/>
      <c r="Y89" s="73"/>
      <c r="Z89" s="73"/>
      <c r="AA89" s="73"/>
      <c r="AB89" s="73"/>
      <c r="AC89" s="73"/>
      <c r="AD89" s="73"/>
      <c r="AE89" s="73"/>
      <c r="AF89" s="74"/>
      <c r="AG89" s="72">
        <v>1</v>
      </c>
      <c r="AH89" s="73"/>
      <c r="AI89" s="73"/>
      <c r="AJ89" s="73"/>
      <c r="AK89" s="73"/>
      <c r="AL89" s="74"/>
      <c r="AM89" s="72">
        <v>9240</v>
      </c>
      <c r="AN89" s="73"/>
      <c r="AO89" s="73"/>
      <c r="AP89" s="73"/>
      <c r="AQ89" s="73"/>
      <c r="AR89" s="73"/>
      <c r="AS89" s="73"/>
      <c r="AT89" s="73"/>
      <c r="AU89" s="73"/>
      <c r="AV89" s="73"/>
      <c r="AW89" s="74"/>
      <c r="AX89" s="72">
        <v>2</v>
      </c>
      <c r="AY89" s="73"/>
      <c r="AZ89" s="73"/>
      <c r="BA89" s="73"/>
      <c r="BB89" s="73"/>
      <c r="BC89" s="74"/>
      <c r="BD89" s="72">
        <v>18480</v>
      </c>
      <c r="BE89" s="73"/>
      <c r="BF89" s="73"/>
      <c r="BG89" s="73"/>
      <c r="BH89" s="73"/>
      <c r="BI89" s="73"/>
      <c r="BJ89" s="73"/>
      <c r="BK89" s="73"/>
      <c r="BL89" s="73"/>
      <c r="BM89" s="73"/>
      <c r="BN89" s="74"/>
      <c r="BO89" s="72">
        <v>2</v>
      </c>
      <c r="BP89" s="73"/>
      <c r="BQ89" s="73"/>
      <c r="BR89" s="73"/>
      <c r="BS89" s="73"/>
      <c r="BT89" s="74"/>
      <c r="BU89" s="72">
        <v>18480</v>
      </c>
      <c r="BV89" s="73"/>
      <c r="BW89" s="73"/>
      <c r="BX89" s="73"/>
      <c r="BY89" s="73"/>
      <c r="BZ89" s="73"/>
      <c r="CA89" s="73"/>
      <c r="CB89" s="73"/>
      <c r="CC89" s="73"/>
      <c r="CD89" s="73"/>
      <c r="CE89" s="74"/>
      <c r="CF89" s="72">
        <v>3</v>
      </c>
      <c r="CG89" s="73"/>
      <c r="CH89" s="73"/>
      <c r="CI89" s="73"/>
      <c r="CJ89" s="73"/>
      <c r="CK89" s="74"/>
      <c r="CL89" s="72">
        <v>27720</v>
      </c>
      <c r="CM89" s="73"/>
      <c r="CN89" s="73"/>
      <c r="CO89" s="73"/>
      <c r="CP89" s="73"/>
      <c r="CQ89" s="73"/>
      <c r="CR89" s="73"/>
      <c r="CS89" s="73"/>
      <c r="CT89" s="73"/>
      <c r="CU89" s="73"/>
      <c r="CV89" s="74"/>
      <c r="CW89" s="72">
        <v>3</v>
      </c>
      <c r="CX89" s="73"/>
      <c r="CY89" s="73"/>
      <c r="CZ89" s="73"/>
      <c r="DA89" s="73"/>
      <c r="DB89" s="74"/>
      <c r="DC89" s="72">
        <v>27720</v>
      </c>
      <c r="DD89" s="73"/>
      <c r="DE89" s="73"/>
      <c r="DF89" s="73"/>
      <c r="DG89" s="73"/>
      <c r="DH89" s="73"/>
      <c r="DI89" s="73"/>
      <c r="DJ89" s="73"/>
      <c r="DK89" s="73"/>
      <c r="DL89" s="73"/>
      <c r="DM89" s="74"/>
      <c r="DN89" s="72">
        <v>4</v>
      </c>
      <c r="DO89" s="73"/>
      <c r="DP89" s="73"/>
      <c r="DQ89" s="73"/>
      <c r="DR89" s="73"/>
      <c r="DS89" s="74"/>
      <c r="DT89" s="72">
        <v>36960</v>
      </c>
      <c r="DU89" s="73"/>
      <c r="DV89" s="73"/>
      <c r="DW89" s="73"/>
      <c r="DX89" s="73"/>
      <c r="DY89" s="73"/>
      <c r="DZ89" s="73"/>
      <c r="EA89" s="73"/>
      <c r="EB89" s="73"/>
      <c r="EC89" s="73"/>
      <c r="ED89" s="74"/>
    </row>
    <row r="90" spans="1:134" ht="24.75" customHeight="1">
      <c r="A90" s="89" t="s">
        <v>22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7"/>
      <c r="M90" s="76" t="s">
        <v>12</v>
      </c>
      <c r="N90" s="77"/>
      <c r="O90" s="78"/>
      <c r="P90" s="83">
        <f>SUM(P91:U92)</f>
        <v>11</v>
      </c>
      <c r="Q90" s="84"/>
      <c r="R90" s="84"/>
      <c r="S90" s="84"/>
      <c r="T90" s="84"/>
      <c r="U90" s="85"/>
      <c r="V90" s="83">
        <f>SUM(V91:AF92)</f>
        <v>51470</v>
      </c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G90" s="83">
        <f>SUM(AG91:AL92)</f>
        <v>8</v>
      </c>
      <c r="AH90" s="84"/>
      <c r="AI90" s="84"/>
      <c r="AJ90" s="84"/>
      <c r="AK90" s="84"/>
      <c r="AL90" s="85"/>
      <c r="AM90" s="83">
        <f>SUM(AM91:AW92)</f>
        <v>37072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5"/>
      <c r="AX90" s="83">
        <f>SUM(AX91:BC92)</f>
        <v>9</v>
      </c>
      <c r="AY90" s="84"/>
      <c r="AZ90" s="84"/>
      <c r="BA90" s="84"/>
      <c r="BB90" s="84"/>
      <c r="BC90" s="85"/>
      <c r="BD90" s="83">
        <f>SUM(BD91:BN92)</f>
        <v>39670</v>
      </c>
      <c r="BE90" s="84"/>
      <c r="BF90" s="84"/>
      <c r="BG90" s="84"/>
      <c r="BH90" s="84"/>
      <c r="BI90" s="84"/>
      <c r="BJ90" s="84"/>
      <c r="BK90" s="84"/>
      <c r="BL90" s="84"/>
      <c r="BM90" s="84"/>
      <c r="BN90" s="85"/>
      <c r="BO90" s="83">
        <f>SUM(BO91:BT92)</f>
        <v>9</v>
      </c>
      <c r="BP90" s="84"/>
      <c r="BQ90" s="84"/>
      <c r="BR90" s="84"/>
      <c r="BS90" s="84"/>
      <c r="BT90" s="85"/>
      <c r="BU90" s="83">
        <f>SUM(BU91:CE92)</f>
        <v>42083</v>
      </c>
      <c r="BV90" s="84"/>
      <c r="BW90" s="84"/>
      <c r="BX90" s="84"/>
      <c r="BY90" s="84"/>
      <c r="BZ90" s="84"/>
      <c r="CA90" s="84"/>
      <c r="CB90" s="84"/>
      <c r="CC90" s="84"/>
      <c r="CD90" s="84"/>
      <c r="CE90" s="85"/>
      <c r="CF90" s="83">
        <f>SUM(CF91:CK92)</f>
        <v>10</v>
      </c>
      <c r="CG90" s="84"/>
      <c r="CH90" s="84"/>
      <c r="CI90" s="84"/>
      <c r="CJ90" s="84"/>
      <c r="CK90" s="85"/>
      <c r="CL90" s="83">
        <f>SUM(CL91:CV92)</f>
        <v>47506</v>
      </c>
      <c r="CM90" s="84"/>
      <c r="CN90" s="84"/>
      <c r="CO90" s="84"/>
      <c r="CP90" s="84"/>
      <c r="CQ90" s="84"/>
      <c r="CR90" s="84"/>
      <c r="CS90" s="84"/>
      <c r="CT90" s="84"/>
      <c r="CU90" s="84"/>
      <c r="CV90" s="85"/>
      <c r="CW90" s="83">
        <f>SUM(CW91:DB92)</f>
        <v>6</v>
      </c>
      <c r="CX90" s="84"/>
      <c r="CY90" s="84"/>
      <c r="CZ90" s="84"/>
      <c r="DA90" s="84"/>
      <c r="DB90" s="85"/>
      <c r="DC90" s="83">
        <f>SUM(DC91:DM92)</f>
        <v>27078</v>
      </c>
      <c r="DD90" s="84"/>
      <c r="DE90" s="84"/>
      <c r="DF90" s="84"/>
      <c r="DG90" s="84"/>
      <c r="DH90" s="84"/>
      <c r="DI90" s="84"/>
      <c r="DJ90" s="84"/>
      <c r="DK90" s="84"/>
      <c r="DL90" s="84"/>
      <c r="DM90" s="85"/>
      <c r="DN90" s="83">
        <f>SUM(DN91:DS92)</f>
        <v>8</v>
      </c>
      <c r="DO90" s="84"/>
      <c r="DP90" s="84"/>
      <c r="DQ90" s="84"/>
      <c r="DR90" s="84"/>
      <c r="DS90" s="85"/>
      <c r="DT90" s="83">
        <f>SUM(DT91:ED92)</f>
        <v>36365</v>
      </c>
      <c r="DU90" s="84"/>
      <c r="DV90" s="84"/>
      <c r="DW90" s="84"/>
      <c r="DX90" s="84"/>
      <c r="DY90" s="84"/>
      <c r="DZ90" s="84"/>
      <c r="EA90" s="84"/>
      <c r="EB90" s="84"/>
      <c r="EC90" s="84"/>
      <c r="ED90" s="85"/>
    </row>
    <row r="91" spans="1:134" ht="24.75" customHeight="1">
      <c r="A91" s="65" t="s">
        <v>17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7"/>
      <c r="M91" s="68" t="s">
        <v>14</v>
      </c>
      <c r="N91" s="69"/>
      <c r="O91" s="70"/>
      <c r="P91" s="79">
        <v>6</v>
      </c>
      <c r="Q91" s="82"/>
      <c r="R91" s="82"/>
      <c r="S91" s="82"/>
      <c r="T91" s="82"/>
      <c r="U91" s="81"/>
      <c r="V91" s="79">
        <v>28482</v>
      </c>
      <c r="W91" s="80"/>
      <c r="X91" s="80"/>
      <c r="Y91" s="80"/>
      <c r="Z91" s="80"/>
      <c r="AA91" s="80"/>
      <c r="AB91" s="80"/>
      <c r="AC91" s="80"/>
      <c r="AD91" s="80"/>
      <c r="AE91" s="80"/>
      <c r="AF91" s="81"/>
      <c r="AG91" s="79">
        <v>3</v>
      </c>
      <c r="AH91" s="82"/>
      <c r="AI91" s="82"/>
      <c r="AJ91" s="82"/>
      <c r="AK91" s="82"/>
      <c r="AL91" s="81"/>
      <c r="AM91" s="79">
        <v>14510</v>
      </c>
      <c r="AN91" s="82"/>
      <c r="AO91" s="82"/>
      <c r="AP91" s="82"/>
      <c r="AQ91" s="82"/>
      <c r="AR91" s="82"/>
      <c r="AS91" s="82"/>
      <c r="AT91" s="82"/>
      <c r="AU91" s="82"/>
      <c r="AV91" s="82"/>
      <c r="AW91" s="81"/>
      <c r="AX91" s="79">
        <v>3</v>
      </c>
      <c r="AY91" s="82"/>
      <c r="AZ91" s="82"/>
      <c r="BA91" s="82"/>
      <c r="BB91" s="82"/>
      <c r="BC91" s="81"/>
      <c r="BD91" s="79">
        <v>13192</v>
      </c>
      <c r="BE91" s="82"/>
      <c r="BF91" s="82"/>
      <c r="BG91" s="82"/>
      <c r="BH91" s="82"/>
      <c r="BI91" s="82"/>
      <c r="BJ91" s="82"/>
      <c r="BK91" s="82"/>
      <c r="BL91" s="82"/>
      <c r="BM91" s="82"/>
      <c r="BN91" s="81"/>
      <c r="BO91" s="79">
        <v>3</v>
      </c>
      <c r="BP91" s="82"/>
      <c r="BQ91" s="82"/>
      <c r="BR91" s="82"/>
      <c r="BS91" s="82"/>
      <c r="BT91" s="81"/>
      <c r="BU91" s="79">
        <v>14047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1"/>
      <c r="CF91" s="79">
        <v>4</v>
      </c>
      <c r="CG91" s="82"/>
      <c r="CH91" s="82"/>
      <c r="CI91" s="82"/>
      <c r="CJ91" s="82"/>
      <c r="CK91" s="81"/>
      <c r="CL91" s="79">
        <v>20497</v>
      </c>
      <c r="CM91" s="80"/>
      <c r="CN91" s="80"/>
      <c r="CO91" s="80"/>
      <c r="CP91" s="80"/>
      <c r="CQ91" s="80"/>
      <c r="CR91" s="80"/>
      <c r="CS91" s="80"/>
      <c r="CT91" s="80"/>
      <c r="CU91" s="80"/>
      <c r="CV91" s="81"/>
      <c r="CW91" s="79">
        <v>2</v>
      </c>
      <c r="CX91" s="82"/>
      <c r="CY91" s="82"/>
      <c r="CZ91" s="82"/>
      <c r="DA91" s="82"/>
      <c r="DB91" s="81"/>
      <c r="DC91" s="79">
        <v>9568</v>
      </c>
      <c r="DD91" s="80"/>
      <c r="DE91" s="80"/>
      <c r="DF91" s="80"/>
      <c r="DG91" s="80"/>
      <c r="DH91" s="80"/>
      <c r="DI91" s="80"/>
      <c r="DJ91" s="80"/>
      <c r="DK91" s="80"/>
      <c r="DL91" s="80"/>
      <c r="DM91" s="81"/>
      <c r="DN91" s="79">
        <v>4</v>
      </c>
      <c r="DO91" s="82"/>
      <c r="DP91" s="82"/>
      <c r="DQ91" s="82"/>
      <c r="DR91" s="82"/>
      <c r="DS91" s="81"/>
      <c r="DT91" s="79">
        <v>18324</v>
      </c>
      <c r="DU91" s="80"/>
      <c r="DV91" s="80"/>
      <c r="DW91" s="80"/>
      <c r="DX91" s="80"/>
      <c r="DY91" s="80"/>
      <c r="DZ91" s="80"/>
      <c r="EA91" s="80"/>
      <c r="EB91" s="80"/>
      <c r="EC91" s="80"/>
      <c r="ED91" s="81"/>
    </row>
    <row r="92" spans="1:134" ht="24.75" customHeight="1">
      <c r="A92" s="61" t="s">
        <v>18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9"/>
      <c r="M92" s="62" t="s">
        <v>15</v>
      </c>
      <c r="N92" s="63"/>
      <c r="O92" s="64"/>
      <c r="P92" s="72">
        <v>5</v>
      </c>
      <c r="Q92" s="73"/>
      <c r="R92" s="73"/>
      <c r="S92" s="73"/>
      <c r="T92" s="73"/>
      <c r="U92" s="74"/>
      <c r="V92" s="72">
        <v>22988</v>
      </c>
      <c r="W92" s="73"/>
      <c r="X92" s="73"/>
      <c r="Y92" s="73"/>
      <c r="Z92" s="73"/>
      <c r="AA92" s="73"/>
      <c r="AB92" s="73"/>
      <c r="AC92" s="73"/>
      <c r="AD92" s="73"/>
      <c r="AE92" s="73"/>
      <c r="AF92" s="74"/>
      <c r="AG92" s="72">
        <v>5</v>
      </c>
      <c r="AH92" s="73"/>
      <c r="AI92" s="73"/>
      <c r="AJ92" s="73"/>
      <c r="AK92" s="73"/>
      <c r="AL92" s="74"/>
      <c r="AM92" s="72">
        <v>22562</v>
      </c>
      <c r="AN92" s="73"/>
      <c r="AO92" s="73"/>
      <c r="AP92" s="73"/>
      <c r="AQ92" s="73"/>
      <c r="AR92" s="73"/>
      <c r="AS92" s="73"/>
      <c r="AT92" s="73"/>
      <c r="AU92" s="73"/>
      <c r="AV92" s="73"/>
      <c r="AW92" s="74"/>
      <c r="AX92" s="72">
        <v>6</v>
      </c>
      <c r="AY92" s="73"/>
      <c r="AZ92" s="73"/>
      <c r="BA92" s="73"/>
      <c r="BB92" s="73"/>
      <c r="BC92" s="74"/>
      <c r="BD92" s="72">
        <v>26478</v>
      </c>
      <c r="BE92" s="73"/>
      <c r="BF92" s="73"/>
      <c r="BG92" s="73"/>
      <c r="BH92" s="73"/>
      <c r="BI92" s="73"/>
      <c r="BJ92" s="73"/>
      <c r="BK92" s="73"/>
      <c r="BL92" s="73"/>
      <c r="BM92" s="73"/>
      <c r="BN92" s="74"/>
      <c r="BO92" s="72">
        <v>6</v>
      </c>
      <c r="BP92" s="73"/>
      <c r="BQ92" s="73"/>
      <c r="BR92" s="73"/>
      <c r="BS92" s="73"/>
      <c r="BT92" s="74"/>
      <c r="BU92" s="72">
        <v>28036</v>
      </c>
      <c r="BV92" s="73"/>
      <c r="BW92" s="73"/>
      <c r="BX92" s="73"/>
      <c r="BY92" s="73"/>
      <c r="BZ92" s="73"/>
      <c r="CA92" s="73"/>
      <c r="CB92" s="73"/>
      <c r="CC92" s="73"/>
      <c r="CD92" s="73"/>
      <c r="CE92" s="74"/>
      <c r="CF92" s="72">
        <v>6</v>
      </c>
      <c r="CG92" s="73"/>
      <c r="CH92" s="73"/>
      <c r="CI92" s="73"/>
      <c r="CJ92" s="73"/>
      <c r="CK92" s="74"/>
      <c r="CL92" s="72">
        <v>27009</v>
      </c>
      <c r="CM92" s="73"/>
      <c r="CN92" s="73"/>
      <c r="CO92" s="73"/>
      <c r="CP92" s="73"/>
      <c r="CQ92" s="73"/>
      <c r="CR92" s="73"/>
      <c r="CS92" s="73"/>
      <c r="CT92" s="73"/>
      <c r="CU92" s="73"/>
      <c r="CV92" s="74"/>
      <c r="CW92" s="72">
        <v>4</v>
      </c>
      <c r="CX92" s="73"/>
      <c r="CY92" s="73"/>
      <c r="CZ92" s="73"/>
      <c r="DA92" s="73"/>
      <c r="DB92" s="74"/>
      <c r="DC92" s="72">
        <v>17510</v>
      </c>
      <c r="DD92" s="73"/>
      <c r="DE92" s="73"/>
      <c r="DF92" s="73"/>
      <c r="DG92" s="73"/>
      <c r="DH92" s="73"/>
      <c r="DI92" s="73"/>
      <c r="DJ92" s="73"/>
      <c r="DK92" s="73"/>
      <c r="DL92" s="73"/>
      <c r="DM92" s="74"/>
      <c r="DN92" s="72">
        <v>4</v>
      </c>
      <c r="DO92" s="73"/>
      <c r="DP92" s="73"/>
      <c r="DQ92" s="73"/>
      <c r="DR92" s="73"/>
      <c r="DS92" s="74"/>
      <c r="DT92" s="72">
        <v>18041</v>
      </c>
      <c r="DU92" s="73"/>
      <c r="DV92" s="73"/>
      <c r="DW92" s="73"/>
      <c r="DX92" s="73"/>
      <c r="DY92" s="73"/>
      <c r="DZ92" s="73"/>
      <c r="EA92" s="73"/>
      <c r="EB92" s="73"/>
      <c r="EC92" s="73"/>
      <c r="ED92" s="74"/>
    </row>
    <row r="93" spans="1:134" ht="24.75" customHeight="1">
      <c r="A93" s="89" t="s">
        <v>23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7"/>
      <c r="M93" s="76" t="s">
        <v>12</v>
      </c>
      <c r="N93" s="77"/>
      <c r="O93" s="78"/>
      <c r="P93" s="83">
        <f>SUM(P94:U95)</f>
        <v>16</v>
      </c>
      <c r="Q93" s="84"/>
      <c r="R93" s="84"/>
      <c r="S93" s="84"/>
      <c r="T93" s="84"/>
      <c r="U93" s="85"/>
      <c r="V93" s="83">
        <f>SUM(V94:AF95)</f>
        <v>24696</v>
      </c>
      <c r="W93" s="84"/>
      <c r="X93" s="84"/>
      <c r="Y93" s="84"/>
      <c r="Z93" s="84"/>
      <c r="AA93" s="84"/>
      <c r="AB93" s="84"/>
      <c r="AC93" s="84"/>
      <c r="AD93" s="84"/>
      <c r="AE93" s="84"/>
      <c r="AF93" s="85"/>
      <c r="AG93" s="83">
        <f>SUM(AG94:AL95)</f>
        <v>13</v>
      </c>
      <c r="AH93" s="84"/>
      <c r="AI93" s="84"/>
      <c r="AJ93" s="84"/>
      <c r="AK93" s="84"/>
      <c r="AL93" s="85"/>
      <c r="AM93" s="83">
        <f>SUM(AM94:AW95)</f>
        <v>18793</v>
      </c>
      <c r="AN93" s="84"/>
      <c r="AO93" s="84"/>
      <c r="AP93" s="84"/>
      <c r="AQ93" s="84"/>
      <c r="AR93" s="84"/>
      <c r="AS93" s="84"/>
      <c r="AT93" s="84"/>
      <c r="AU93" s="84"/>
      <c r="AV93" s="84"/>
      <c r="AW93" s="85"/>
      <c r="AX93" s="83">
        <f>SUM(AX94:BC95)</f>
        <v>10</v>
      </c>
      <c r="AY93" s="84"/>
      <c r="AZ93" s="84"/>
      <c r="BA93" s="84"/>
      <c r="BB93" s="84"/>
      <c r="BC93" s="85"/>
      <c r="BD93" s="83">
        <f>SUM(BD94:BN95)</f>
        <v>18891</v>
      </c>
      <c r="BE93" s="84"/>
      <c r="BF93" s="84"/>
      <c r="BG93" s="84"/>
      <c r="BH93" s="84"/>
      <c r="BI93" s="84"/>
      <c r="BJ93" s="84"/>
      <c r="BK93" s="84"/>
      <c r="BL93" s="84"/>
      <c r="BM93" s="84"/>
      <c r="BN93" s="85"/>
      <c r="BO93" s="83">
        <f>SUM(BO94:BT95)</f>
        <v>4</v>
      </c>
      <c r="BP93" s="84"/>
      <c r="BQ93" s="84"/>
      <c r="BR93" s="84"/>
      <c r="BS93" s="84"/>
      <c r="BT93" s="85"/>
      <c r="BU93" s="83">
        <f>SUM(BU94:CE95)</f>
        <v>5309</v>
      </c>
      <c r="BV93" s="84"/>
      <c r="BW93" s="84"/>
      <c r="BX93" s="84"/>
      <c r="BY93" s="84"/>
      <c r="BZ93" s="84"/>
      <c r="CA93" s="84"/>
      <c r="CB93" s="84"/>
      <c r="CC93" s="84"/>
      <c r="CD93" s="84"/>
      <c r="CE93" s="85"/>
      <c r="CF93" s="83">
        <f>SUM(CF94:CK95)</f>
        <v>11</v>
      </c>
      <c r="CG93" s="84"/>
      <c r="CH93" s="84"/>
      <c r="CI93" s="84"/>
      <c r="CJ93" s="84"/>
      <c r="CK93" s="85"/>
      <c r="CL93" s="83">
        <f>SUM(CL94:CV95)</f>
        <v>17903</v>
      </c>
      <c r="CM93" s="84"/>
      <c r="CN93" s="84"/>
      <c r="CO93" s="84"/>
      <c r="CP93" s="84"/>
      <c r="CQ93" s="84"/>
      <c r="CR93" s="84"/>
      <c r="CS93" s="84"/>
      <c r="CT93" s="84"/>
      <c r="CU93" s="84"/>
      <c r="CV93" s="85"/>
      <c r="CW93" s="83">
        <f>SUM(CW94:DB95)</f>
        <v>14</v>
      </c>
      <c r="CX93" s="84"/>
      <c r="CY93" s="84"/>
      <c r="CZ93" s="84"/>
      <c r="DA93" s="84"/>
      <c r="DB93" s="85"/>
      <c r="DC93" s="83">
        <f>SUM(DC94:DM95)</f>
        <v>24008</v>
      </c>
      <c r="DD93" s="84"/>
      <c r="DE93" s="84"/>
      <c r="DF93" s="84"/>
      <c r="DG93" s="84"/>
      <c r="DH93" s="84"/>
      <c r="DI93" s="84"/>
      <c r="DJ93" s="84"/>
      <c r="DK93" s="84"/>
      <c r="DL93" s="84"/>
      <c r="DM93" s="85"/>
      <c r="DN93" s="83">
        <f>SUM(DN94:DS95)</f>
        <v>16</v>
      </c>
      <c r="DO93" s="84"/>
      <c r="DP93" s="84"/>
      <c r="DQ93" s="84"/>
      <c r="DR93" s="84"/>
      <c r="DS93" s="85"/>
      <c r="DT93" s="83">
        <f>SUM(DT94:ED95)</f>
        <v>31020</v>
      </c>
      <c r="DU93" s="84"/>
      <c r="DV93" s="84"/>
      <c r="DW93" s="84"/>
      <c r="DX93" s="84"/>
      <c r="DY93" s="84"/>
      <c r="DZ93" s="84"/>
      <c r="EA93" s="84"/>
      <c r="EB93" s="84"/>
      <c r="EC93" s="84"/>
      <c r="ED93" s="85"/>
    </row>
    <row r="94" spans="1:134" ht="24.75" customHeight="1">
      <c r="A94" s="65" t="s">
        <v>17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7"/>
      <c r="M94" s="68" t="s">
        <v>14</v>
      </c>
      <c r="N94" s="69"/>
      <c r="O94" s="70"/>
      <c r="P94" s="79">
        <v>7</v>
      </c>
      <c r="Q94" s="82"/>
      <c r="R94" s="82"/>
      <c r="S94" s="82"/>
      <c r="T94" s="82"/>
      <c r="U94" s="81"/>
      <c r="V94" s="79">
        <v>10590</v>
      </c>
      <c r="W94" s="80"/>
      <c r="X94" s="80"/>
      <c r="Y94" s="80"/>
      <c r="Z94" s="80"/>
      <c r="AA94" s="80"/>
      <c r="AB94" s="80"/>
      <c r="AC94" s="80"/>
      <c r="AD94" s="80"/>
      <c r="AE94" s="80"/>
      <c r="AF94" s="81"/>
      <c r="AG94" s="79">
        <v>4</v>
      </c>
      <c r="AH94" s="82"/>
      <c r="AI94" s="82"/>
      <c r="AJ94" s="82"/>
      <c r="AK94" s="82"/>
      <c r="AL94" s="81"/>
      <c r="AM94" s="79">
        <v>5272</v>
      </c>
      <c r="AN94" s="82"/>
      <c r="AO94" s="82"/>
      <c r="AP94" s="82"/>
      <c r="AQ94" s="82"/>
      <c r="AR94" s="82"/>
      <c r="AS94" s="82"/>
      <c r="AT94" s="82"/>
      <c r="AU94" s="82"/>
      <c r="AV94" s="82"/>
      <c r="AW94" s="81"/>
      <c r="AX94" s="79">
        <v>4</v>
      </c>
      <c r="AY94" s="82"/>
      <c r="AZ94" s="82"/>
      <c r="BA94" s="82"/>
      <c r="BB94" s="82"/>
      <c r="BC94" s="81"/>
      <c r="BD94" s="79">
        <v>9067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1"/>
      <c r="BO94" s="79">
        <v>4</v>
      </c>
      <c r="BP94" s="82"/>
      <c r="BQ94" s="82"/>
      <c r="BR94" s="82"/>
      <c r="BS94" s="82"/>
      <c r="BT94" s="81"/>
      <c r="BU94" s="79">
        <v>5309</v>
      </c>
      <c r="BV94" s="80"/>
      <c r="BW94" s="80"/>
      <c r="BX94" s="80"/>
      <c r="BY94" s="80"/>
      <c r="BZ94" s="80"/>
      <c r="CA94" s="80"/>
      <c r="CB94" s="80"/>
      <c r="CC94" s="80"/>
      <c r="CD94" s="80"/>
      <c r="CE94" s="81"/>
      <c r="CF94" s="79">
        <v>6</v>
      </c>
      <c r="CG94" s="82"/>
      <c r="CH94" s="82"/>
      <c r="CI94" s="82"/>
      <c r="CJ94" s="82"/>
      <c r="CK94" s="81"/>
      <c r="CL94" s="79">
        <v>9587</v>
      </c>
      <c r="CM94" s="80"/>
      <c r="CN94" s="80"/>
      <c r="CO94" s="80"/>
      <c r="CP94" s="80"/>
      <c r="CQ94" s="80"/>
      <c r="CR94" s="80"/>
      <c r="CS94" s="80"/>
      <c r="CT94" s="80"/>
      <c r="CU94" s="80"/>
      <c r="CV94" s="81"/>
      <c r="CW94" s="79">
        <v>4</v>
      </c>
      <c r="CX94" s="82"/>
      <c r="CY94" s="82"/>
      <c r="CZ94" s="82"/>
      <c r="DA94" s="82"/>
      <c r="DB94" s="81"/>
      <c r="DC94" s="79">
        <v>6496</v>
      </c>
      <c r="DD94" s="80"/>
      <c r="DE94" s="80"/>
      <c r="DF94" s="80"/>
      <c r="DG94" s="80"/>
      <c r="DH94" s="80"/>
      <c r="DI94" s="80"/>
      <c r="DJ94" s="80"/>
      <c r="DK94" s="80"/>
      <c r="DL94" s="80"/>
      <c r="DM94" s="81"/>
      <c r="DN94" s="79">
        <v>3</v>
      </c>
      <c r="DO94" s="82"/>
      <c r="DP94" s="82"/>
      <c r="DQ94" s="82"/>
      <c r="DR94" s="82"/>
      <c r="DS94" s="81"/>
      <c r="DT94" s="79">
        <v>7044</v>
      </c>
      <c r="DU94" s="80"/>
      <c r="DV94" s="80"/>
      <c r="DW94" s="80"/>
      <c r="DX94" s="80"/>
      <c r="DY94" s="80"/>
      <c r="DZ94" s="80"/>
      <c r="EA94" s="80"/>
      <c r="EB94" s="80"/>
      <c r="EC94" s="80"/>
      <c r="ED94" s="81"/>
    </row>
    <row r="95" spans="1:134" ht="24.75" customHeight="1">
      <c r="A95" s="61" t="s">
        <v>18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9"/>
      <c r="M95" s="62" t="s">
        <v>15</v>
      </c>
      <c r="N95" s="63"/>
      <c r="O95" s="64"/>
      <c r="P95" s="72">
        <v>9</v>
      </c>
      <c r="Q95" s="73"/>
      <c r="R95" s="73"/>
      <c r="S95" s="73"/>
      <c r="T95" s="73"/>
      <c r="U95" s="74"/>
      <c r="V95" s="72">
        <v>14106</v>
      </c>
      <c r="W95" s="73"/>
      <c r="X95" s="73"/>
      <c r="Y95" s="73"/>
      <c r="Z95" s="73"/>
      <c r="AA95" s="73"/>
      <c r="AB95" s="73"/>
      <c r="AC95" s="73"/>
      <c r="AD95" s="73"/>
      <c r="AE95" s="73"/>
      <c r="AF95" s="74"/>
      <c r="AG95" s="72">
        <v>9</v>
      </c>
      <c r="AH95" s="73"/>
      <c r="AI95" s="73"/>
      <c r="AJ95" s="73"/>
      <c r="AK95" s="73"/>
      <c r="AL95" s="74"/>
      <c r="AM95" s="72">
        <v>13521</v>
      </c>
      <c r="AN95" s="73"/>
      <c r="AO95" s="73"/>
      <c r="AP95" s="73"/>
      <c r="AQ95" s="73"/>
      <c r="AR95" s="73"/>
      <c r="AS95" s="73"/>
      <c r="AT95" s="73"/>
      <c r="AU95" s="73"/>
      <c r="AV95" s="73"/>
      <c r="AW95" s="74"/>
      <c r="AX95" s="72">
        <v>6</v>
      </c>
      <c r="AY95" s="73"/>
      <c r="AZ95" s="73"/>
      <c r="BA95" s="73"/>
      <c r="BB95" s="73"/>
      <c r="BC95" s="74"/>
      <c r="BD95" s="72">
        <v>9824</v>
      </c>
      <c r="BE95" s="73"/>
      <c r="BF95" s="73"/>
      <c r="BG95" s="73"/>
      <c r="BH95" s="73"/>
      <c r="BI95" s="73"/>
      <c r="BJ95" s="73"/>
      <c r="BK95" s="73"/>
      <c r="BL95" s="73"/>
      <c r="BM95" s="73"/>
      <c r="BN95" s="74"/>
      <c r="BO95" s="72"/>
      <c r="BP95" s="73"/>
      <c r="BQ95" s="73"/>
      <c r="BR95" s="73"/>
      <c r="BS95" s="73"/>
      <c r="BT95" s="74"/>
      <c r="BU95" s="72"/>
      <c r="BV95" s="73"/>
      <c r="BW95" s="73"/>
      <c r="BX95" s="73"/>
      <c r="BY95" s="73"/>
      <c r="BZ95" s="73"/>
      <c r="CA95" s="73"/>
      <c r="CB95" s="73"/>
      <c r="CC95" s="73"/>
      <c r="CD95" s="73"/>
      <c r="CE95" s="74"/>
      <c r="CF95" s="72">
        <v>5</v>
      </c>
      <c r="CG95" s="73"/>
      <c r="CH95" s="73"/>
      <c r="CI95" s="73"/>
      <c r="CJ95" s="73"/>
      <c r="CK95" s="74"/>
      <c r="CL95" s="72">
        <v>8316</v>
      </c>
      <c r="CM95" s="73"/>
      <c r="CN95" s="73"/>
      <c r="CO95" s="73"/>
      <c r="CP95" s="73"/>
      <c r="CQ95" s="73"/>
      <c r="CR95" s="73"/>
      <c r="CS95" s="73"/>
      <c r="CT95" s="73"/>
      <c r="CU95" s="73"/>
      <c r="CV95" s="74"/>
      <c r="CW95" s="72">
        <v>10</v>
      </c>
      <c r="CX95" s="73"/>
      <c r="CY95" s="73"/>
      <c r="CZ95" s="73"/>
      <c r="DA95" s="73"/>
      <c r="DB95" s="74"/>
      <c r="DC95" s="72">
        <v>17512</v>
      </c>
      <c r="DD95" s="73"/>
      <c r="DE95" s="73"/>
      <c r="DF95" s="73"/>
      <c r="DG95" s="73"/>
      <c r="DH95" s="73"/>
      <c r="DI95" s="73"/>
      <c r="DJ95" s="73"/>
      <c r="DK95" s="73"/>
      <c r="DL95" s="73"/>
      <c r="DM95" s="74"/>
      <c r="DN95" s="72">
        <v>13</v>
      </c>
      <c r="DO95" s="73"/>
      <c r="DP95" s="73"/>
      <c r="DQ95" s="73"/>
      <c r="DR95" s="73"/>
      <c r="DS95" s="74"/>
      <c r="DT95" s="72">
        <v>23976</v>
      </c>
      <c r="DU95" s="73"/>
      <c r="DV95" s="73"/>
      <c r="DW95" s="73"/>
      <c r="DX95" s="73"/>
      <c r="DY95" s="73"/>
      <c r="DZ95" s="73"/>
      <c r="EA95" s="73"/>
      <c r="EB95" s="73"/>
      <c r="EC95" s="73"/>
      <c r="ED95" s="74"/>
    </row>
    <row r="96" spans="1:134" ht="24.75" customHeight="1">
      <c r="A96" s="9"/>
      <c r="B96" s="10"/>
      <c r="C96" s="10"/>
      <c r="D96" s="11"/>
      <c r="E96" s="55" t="s">
        <v>24</v>
      </c>
      <c r="F96" s="56"/>
      <c r="G96" s="56"/>
      <c r="H96" s="56"/>
      <c r="I96" s="56"/>
      <c r="J96" s="56"/>
      <c r="K96" s="56"/>
      <c r="L96" s="57"/>
      <c r="M96" s="76" t="s">
        <v>12</v>
      </c>
      <c r="N96" s="77"/>
      <c r="O96" s="78"/>
      <c r="P96" s="83">
        <f>SUM(P97:U98)</f>
        <v>23</v>
      </c>
      <c r="Q96" s="84"/>
      <c r="R96" s="84"/>
      <c r="S96" s="84"/>
      <c r="T96" s="84"/>
      <c r="U96" s="85"/>
      <c r="V96" s="83">
        <f>SUM(V97:AF98)</f>
        <v>19686</v>
      </c>
      <c r="W96" s="84"/>
      <c r="X96" s="84"/>
      <c r="Y96" s="84"/>
      <c r="Z96" s="84"/>
      <c r="AA96" s="84"/>
      <c r="AB96" s="84"/>
      <c r="AC96" s="84"/>
      <c r="AD96" s="84"/>
      <c r="AE96" s="84"/>
      <c r="AF96" s="85"/>
      <c r="AG96" s="83">
        <f>SUM(AG97:AL98)</f>
        <v>26</v>
      </c>
      <c r="AH96" s="84"/>
      <c r="AI96" s="84"/>
      <c r="AJ96" s="84"/>
      <c r="AK96" s="84"/>
      <c r="AL96" s="85"/>
      <c r="AM96" s="83">
        <f>SUM(AM97:AW98)</f>
        <v>21931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5"/>
      <c r="AX96" s="83">
        <f>SUM(AX97:BC98)</f>
        <v>28</v>
      </c>
      <c r="AY96" s="84"/>
      <c r="AZ96" s="84"/>
      <c r="BA96" s="84"/>
      <c r="BB96" s="84"/>
      <c r="BC96" s="85"/>
      <c r="BD96" s="83">
        <f>SUM(BD97:BN98)</f>
        <v>22924</v>
      </c>
      <c r="BE96" s="84"/>
      <c r="BF96" s="84"/>
      <c r="BG96" s="84"/>
      <c r="BH96" s="84"/>
      <c r="BI96" s="84"/>
      <c r="BJ96" s="84"/>
      <c r="BK96" s="84"/>
      <c r="BL96" s="84"/>
      <c r="BM96" s="84"/>
      <c r="BN96" s="85"/>
      <c r="BO96" s="83">
        <f>SUM(BO97:BT98)</f>
        <v>33</v>
      </c>
      <c r="BP96" s="84"/>
      <c r="BQ96" s="84"/>
      <c r="BR96" s="84"/>
      <c r="BS96" s="84"/>
      <c r="BT96" s="85"/>
      <c r="BU96" s="83">
        <f>SUM(BU97:CE98)</f>
        <v>28660</v>
      </c>
      <c r="BV96" s="84"/>
      <c r="BW96" s="84"/>
      <c r="BX96" s="84"/>
      <c r="BY96" s="84"/>
      <c r="BZ96" s="84"/>
      <c r="CA96" s="84"/>
      <c r="CB96" s="84"/>
      <c r="CC96" s="84"/>
      <c r="CD96" s="84"/>
      <c r="CE96" s="85"/>
      <c r="CF96" s="83">
        <f>SUM(CF97:CK98)</f>
        <v>28</v>
      </c>
      <c r="CG96" s="84"/>
      <c r="CH96" s="84"/>
      <c r="CI96" s="84"/>
      <c r="CJ96" s="84"/>
      <c r="CK96" s="85"/>
      <c r="CL96" s="83">
        <f>SUM(CL97:CV98)</f>
        <v>24935</v>
      </c>
      <c r="CM96" s="84"/>
      <c r="CN96" s="84"/>
      <c r="CO96" s="84"/>
      <c r="CP96" s="84"/>
      <c r="CQ96" s="84"/>
      <c r="CR96" s="84"/>
      <c r="CS96" s="84"/>
      <c r="CT96" s="84"/>
      <c r="CU96" s="84"/>
      <c r="CV96" s="85"/>
      <c r="CW96" s="83">
        <f>SUM(CW97:DB98)</f>
        <v>29</v>
      </c>
      <c r="CX96" s="84"/>
      <c r="CY96" s="84"/>
      <c r="CZ96" s="84"/>
      <c r="DA96" s="84"/>
      <c r="DB96" s="85"/>
      <c r="DC96" s="83">
        <f>SUM(DC97:DM98)</f>
        <v>25409</v>
      </c>
      <c r="DD96" s="84"/>
      <c r="DE96" s="84"/>
      <c r="DF96" s="84"/>
      <c r="DG96" s="84"/>
      <c r="DH96" s="84"/>
      <c r="DI96" s="84"/>
      <c r="DJ96" s="84"/>
      <c r="DK96" s="84"/>
      <c r="DL96" s="84"/>
      <c r="DM96" s="85"/>
      <c r="DN96" s="83">
        <f>SUM(DN97:DS98)</f>
        <v>32</v>
      </c>
      <c r="DO96" s="84"/>
      <c r="DP96" s="84"/>
      <c r="DQ96" s="84"/>
      <c r="DR96" s="84"/>
      <c r="DS96" s="85"/>
      <c r="DT96" s="83">
        <f>SUM(DT97:ED98)</f>
        <v>26660</v>
      </c>
      <c r="DU96" s="84"/>
      <c r="DV96" s="84"/>
      <c r="DW96" s="84"/>
      <c r="DX96" s="84"/>
      <c r="DY96" s="84"/>
      <c r="DZ96" s="84"/>
      <c r="EA96" s="84"/>
      <c r="EB96" s="84"/>
      <c r="EC96" s="84"/>
      <c r="ED96" s="85"/>
    </row>
    <row r="97" spans="1:134" ht="24.75" customHeight="1">
      <c r="A97" s="86" t="s">
        <v>25</v>
      </c>
      <c r="B97" s="87"/>
      <c r="C97" s="87"/>
      <c r="D97" s="88"/>
      <c r="E97" s="65" t="s">
        <v>26</v>
      </c>
      <c r="F97" s="66"/>
      <c r="G97" s="66"/>
      <c r="H97" s="66"/>
      <c r="I97" s="66"/>
      <c r="J97" s="66"/>
      <c r="K97" s="66"/>
      <c r="L97" s="67"/>
      <c r="M97" s="68" t="s">
        <v>14</v>
      </c>
      <c r="N97" s="69"/>
      <c r="O97" s="70"/>
      <c r="P97" s="79"/>
      <c r="Q97" s="82"/>
      <c r="R97" s="82"/>
      <c r="S97" s="82"/>
      <c r="T97" s="82"/>
      <c r="U97" s="81"/>
      <c r="V97" s="79"/>
      <c r="W97" s="80"/>
      <c r="X97" s="80"/>
      <c r="Y97" s="80"/>
      <c r="Z97" s="80"/>
      <c r="AA97" s="80"/>
      <c r="AB97" s="80"/>
      <c r="AC97" s="80"/>
      <c r="AD97" s="80"/>
      <c r="AE97" s="80"/>
      <c r="AF97" s="81"/>
      <c r="AG97" s="79"/>
      <c r="AH97" s="82"/>
      <c r="AI97" s="82"/>
      <c r="AJ97" s="82"/>
      <c r="AK97" s="82"/>
      <c r="AL97" s="81"/>
      <c r="AM97" s="79"/>
      <c r="AN97" s="82"/>
      <c r="AO97" s="82"/>
      <c r="AP97" s="82"/>
      <c r="AQ97" s="82"/>
      <c r="AR97" s="82"/>
      <c r="AS97" s="82"/>
      <c r="AT97" s="82"/>
      <c r="AU97" s="82"/>
      <c r="AV97" s="82"/>
      <c r="AW97" s="81"/>
      <c r="AX97" s="79"/>
      <c r="AY97" s="82"/>
      <c r="AZ97" s="82"/>
      <c r="BA97" s="82"/>
      <c r="BB97" s="82"/>
      <c r="BC97" s="81"/>
      <c r="BD97" s="79"/>
      <c r="BE97" s="82"/>
      <c r="BF97" s="82"/>
      <c r="BG97" s="82"/>
      <c r="BH97" s="82"/>
      <c r="BI97" s="82"/>
      <c r="BJ97" s="82"/>
      <c r="BK97" s="82"/>
      <c r="BL97" s="82"/>
      <c r="BM97" s="82"/>
      <c r="BN97" s="81"/>
      <c r="BO97" s="79"/>
      <c r="BP97" s="82"/>
      <c r="BQ97" s="82"/>
      <c r="BR97" s="82"/>
      <c r="BS97" s="82"/>
      <c r="BT97" s="81"/>
      <c r="BU97" s="79"/>
      <c r="BV97" s="80"/>
      <c r="BW97" s="80"/>
      <c r="BX97" s="80"/>
      <c r="BY97" s="80"/>
      <c r="BZ97" s="80"/>
      <c r="CA97" s="80"/>
      <c r="CB97" s="80"/>
      <c r="CC97" s="80"/>
      <c r="CD97" s="80"/>
      <c r="CE97" s="81"/>
      <c r="CF97" s="79"/>
      <c r="CG97" s="82"/>
      <c r="CH97" s="82"/>
      <c r="CI97" s="82"/>
      <c r="CJ97" s="82"/>
      <c r="CK97" s="81"/>
      <c r="CL97" s="79"/>
      <c r="CM97" s="80"/>
      <c r="CN97" s="80"/>
      <c r="CO97" s="80"/>
      <c r="CP97" s="80"/>
      <c r="CQ97" s="80"/>
      <c r="CR97" s="80"/>
      <c r="CS97" s="80"/>
      <c r="CT97" s="80"/>
      <c r="CU97" s="80"/>
      <c r="CV97" s="81"/>
      <c r="CW97" s="79"/>
      <c r="CX97" s="82"/>
      <c r="CY97" s="82"/>
      <c r="CZ97" s="82"/>
      <c r="DA97" s="82"/>
      <c r="DB97" s="81"/>
      <c r="DC97" s="79"/>
      <c r="DD97" s="80"/>
      <c r="DE97" s="80"/>
      <c r="DF97" s="80"/>
      <c r="DG97" s="80"/>
      <c r="DH97" s="80"/>
      <c r="DI97" s="80"/>
      <c r="DJ97" s="80"/>
      <c r="DK97" s="80"/>
      <c r="DL97" s="80"/>
      <c r="DM97" s="81"/>
      <c r="DN97" s="79"/>
      <c r="DO97" s="82"/>
      <c r="DP97" s="82"/>
      <c r="DQ97" s="82"/>
      <c r="DR97" s="82"/>
      <c r="DS97" s="81"/>
      <c r="DT97" s="79"/>
      <c r="DU97" s="80"/>
      <c r="DV97" s="80"/>
      <c r="DW97" s="80"/>
      <c r="DX97" s="80"/>
      <c r="DY97" s="80"/>
      <c r="DZ97" s="80"/>
      <c r="EA97" s="80"/>
      <c r="EB97" s="80"/>
      <c r="EC97" s="80"/>
      <c r="ED97" s="81"/>
    </row>
    <row r="98" spans="1:134" ht="24.75" customHeight="1">
      <c r="A98" s="12"/>
      <c r="B98" s="13"/>
      <c r="C98" s="13"/>
      <c r="D98" s="14"/>
      <c r="E98" s="61" t="s">
        <v>27</v>
      </c>
      <c r="F98" s="58"/>
      <c r="G98" s="58"/>
      <c r="H98" s="58"/>
      <c r="I98" s="58"/>
      <c r="J98" s="58"/>
      <c r="K98" s="58"/>
      <c r="L98" s="59"/>
      <c r="M98" s="62" t="s">
        <v>15</v>
      </c>
      <c r="N98" s="63"/>
      <c r="O98" s="64"/>
      <c r="P98" s="72">
        <v>23</v>
      </c>
      <c r="Q98" s="73"/>
      <c r="R98" s="73"/>
      <c r="S98" s="73"/>
      <c r="T98" s="73"/>
      <c r="U98" s="74"/>
      <c r="V98" s="72">
        <v>19686</v>
      </c>
      <c r="W98" s="73"/>
      <c r="X98" s="73"/>
      <c r="Y98" s="73"/>
      <c r="Z98" s="73"/>
      <c r="AA98" s="73"/>
      <c r="AB98" s="73"/>
      <c r="AC98" s="73"/>
      <c r="AD98" s="73"/>
      <c r="AE98" s="73"/>
      <c r="AF98" s="74"/>
      <c r="AG98" s="72">
        <v>26</v>
      </c>
      <c r="AH98" s="73"/>
      <c r="AI98" s="73"/>
      <c r="AJ98" s="73"/>
      <c r="AK98" s="73"/>
      <c r="AL98" s="74"/>
      <c r="AM98" s="72">
        <v>21931</v>
      </c>
      <c r="AN98" s="73"/>
      <c r="AO98" s="73"/>
      <c r="AP98" s="73"/>
      <c r="AQ98" s="73"/>
      <c r="AR98" s="73"/>
      <c r="AS98" s="73"/>
      <c r="AT98" s="73"/>
      <c r="AU98" s="73"/>
      <c r="AV98" s="73"/>
      <c r="AW98" s="74"/>
      <c r="AX98" s="72">
        <v>28</v>
      </c>
      <c r="AY98" s="73"/>
      <c r="AZ98" s="73"/>
      <c r="BA98" s="73"/>
      <c r="BB98" s="73"/>
      <c r="BC98" s="74"/>
      <c r="BD98" s="72">
        <v>22924</v>
      </c>
      <c r="BE98" s="73"/>
      <c r="BF98" s="73"/>
      <c r="BG98" s="73"/>
      <c r="BH98" s="73"/>
      <c r="BI98" s="73"/>
      <c r="BJ98" s="73"/>
      <c r="BK98" s="73"/>
      <c r="BL98" s="73"/>
      <c r="BM98" s="73"/>
      <c r="BN98" s="74"/>
      <c r="BO98" s="72">
        <v>33</v>
      </c>
      <c r="BP98" s="73"/>
      <c r="BQ98" s="73"/>
      <c r="BR98" s="73"/>
      <c r="BS98" s="73"/>
      <c r="BT98" s="74"/>
      <c r="BU98" s="72">
        <v>28660</v>
      </c>
      <c r="BV98" s="73"/>
      <c r="BW98" s="73"/>
      <c r="BX98" s="73"/>
      <c r="BY98" s="73"/>
      <c r="BZ98" s="73"/>
      <c r="CA98" s="73"/>
      <c r="CB98" s="73"/>
      <c r="CC98" s="73"/>
      <c r="CD98" s="73"/>
      <c r="CE98" s="74"/>
      <c r="CF98" s="72">
        <v>28</v>
      </c>
      <c r="CG98" s="73"/>
      <c r="CH98" s="73"/>
      <c r="CI98" s="73"/>
      <c r="CJ98" s="73"/>
      <c r="CK98" s="74"/>
      <c r="CL98" s="72">
        <v>24935</v>
      </c>
      <c r="CM98" s="73"/>
      <c r="CN98" s="73"/>
      <c r="CO98" s="73"/>
      <c r="CP98" s="73"/>
      <c r="CQ98" s="73"/>
      <c r="CR98" s="73"/>
      <c r="CS98" s="73"/>
      <c r="CT98" s="73"/>
      <c r="CU98" s="73"/>
      <c r="CV98" s="74"/>
      <c r="CW98" s="72">
        <v>29</v>
      </c>
      <c r="CX98" s="73"/>
      <c r="CY98" s="73"/>
      <c r="CZ98" s="73"/>
      <c r="DA98" s="73"/>
      <c r="DB98" s="74"/>
      <c r="DC98" s="72">
        <v>25409</v>
      </c>
      <c r="DD98" s="73"/>
      <c r="DE98" s="73"/>
      <c r="DF98" s="73"/>
      <c r="DG98" s="73"/>
      <c r="DH98" s="73"/>
      <c r="DI98" s="73"/>
      <c r="DJ98" s="73"/>
      <c r="DK98" s="73"/>
      <c r="DL98" s="73"/>
      <c r="DM98" s="74"/>
      <c r="DN98" s="72">
        <v>32</v>
      </c>
      <c r="DO98" s="73"/>
      <c r="DP98" s="73"/>
      <c r="DQ98" s="73"/>
      <c r="DR98" s="73"/>
      <c r="DS98" s="74"/>
      <c r="DT98" s="72">
        <v>26660</v>
      </c>
      <c r="DU98" s="73"/>
      <c r="DV98" s="73"/>
      <c r="DW98" s="73"/>
      <c r="DX98" s="73"/>
      <c r="DY98" s="73"/>
      <c r="DZ98" s="73"/>
      <c r="EA98" s="73"/>
      <c r="EB98" s="73"/>
      <c r="EC98" s="73"/>
      <c r="ED98" s="74"/>
    </row>
    <row r="99" spans="1:134" ht="24.75" customHeight="1">
      <c r="A99" s="12"/>
      <c r="B99" s="13"/>
      <c r="C99" s="13"/>
      <c r="D99" s="14"/>
      <c r="E99" s="55" t="s">
        <v>25</v>
      </c>
      <c r="F99" s="56"/>
      <c r="G99" s="56"/>
      <c r="H99" s="56"/>
      <c r="I99" s="56"/>
      <c r="J99" s="56"/>
      <c r="K99" s="56"/>
      <c r="L99" s="57"/>
      <c r="M99" s="76" t="s">
        <v>12</v>
      </c>
      <c r="N99" s="77"/>
      <c r="O99" s="78"/>
      <c r="P99" s="83">
        <f>SUM(P100:U101)</f>
        <v>13</v>
      </c>
      <c r="Q99" s="84"/>
      <c r="R99" s="84"/>
      <c r="S99" s="84"/>
      <c r="T99" s="84"/>
      <c r="U99" s="85"/>
      <c r="V99" s="83">
        <f>SUM(V100:AF101)</f>
        <v>8801</v>
      </c>
      <c r="W99" s="84"/>
      <c r="X99" s="84"/>
      <c r="Y99" s="84"/>
      <c r="Z99" s="84"/>
      <c r="AA99" s="84"/>
      <c r="AB99" s="84"/>
      <c r="AC99" s="84"/>
      <c r="AD99" s="84"/>
      <c r="AE99" s="84"/>
      <c r="AF99" s="85"/>
      <c r="AG99" s="83">
        <f>SUM(AG100:AL101)</f>
        <v>10</v>
      </c>
      <c r="AH99" s="84"/>
      <c r="AI99" s="84"/>
      <c r="AJ99" s="84"/>
      <c r="AK99" s="84"/>
      <c r="AL99" s="85"/>
      <c r="AM99" s="83">
        <f>SUM(AM100:AW101)</f>
        <v>6975</v>
      </c>
      <c r="AN99" s="84"/>
      <c r="AO99" s="84"/>
      <c r="AP99" s="84"/>
      <c r="AQ99" s="84"/>
      <c r="AR99" s="84"/>
      <c r="AS99" s="84"/>
      <c r="AT99" s="84"/>
      <c r="AU99" s="84"/>
      <c r="AV99" s="84"/>
      <c r="AW99" s="85"/>
      <c r="AX99" s="83">
        <f>SUM(AX100:BC101)</f>
        <v>9</v>
      </c>
      <c r="AY99" s="84"/>
      <c r="AZ99" s="84"/>
      <c r="BA99" s="84"/>
      <c r="BB99" s="84"/>
      <c r="BC99" s="85"/>
      <c r="BD99" s="83">
        <f>SUM(BD100:BN101)</f>
        <v>6068</v>
      </c>
      <c r="BE99" s="84"/>
      <c r="BF99" s="84"/>
      <c r="BG99" s="84"/>
      <c r="BH99" s="84"/>
      <c r="BI99" s="84"/>
      <c r="BJ99" s="84"/>
      <c r="BK99" s="84"/>
      <c r="BL99" s="84"/>
      <c r="BM99" s="84"/>
      <c r="BN99" s="85"/>
      <c r="BO99" s="83">
        <f>SUM(BO100:BT101)</f>
        <v>11</v>
      </c>
      <c r="BP99" s="84"/>
      <c r="BQ99" s="84"/>
      <c r="BR99" s="84"/>
      <c r="BS99" s="84"/>
      <c r="BT99" s="85"/>
      <c r="BU99" s="83">
        <f>SUM(BU100:CE101)</f>
        <v>7315</v>
      </c>
      <c r="BV99" s="84"/>
      <c r="BW99" s="84"/>
      <c r="BX99" s="84"/>
      <c r="BY99" s="84"/>
      <c r="BZ99" s="84"/>
      <c r="CA99" s="84"/>
      <c r="CB99" s="84"/>
      <c r="CC99" s="84"/>
      <c r="CD99" s="84"/>
      <c r="CE99" s="85"/>
      <c r="CF99" s="83">
        <f>SUM(CF100:CK101)</f>
        <v>9</v>
      </c>
      <c r="CG99" s="84"/>
      <c r="CH99" s="84"/>
      <c r="CI99" s="84"/>
      <c r="CJ99" s="84"/>
      <c r="CK99" s="85"/>
      <c r="CL99" s="83">
        <f>SUM(CL100:CV101)</f>
        <v>5883</v>
      </c>
      <c r="CM99" s="84"/>
      <c r="CN99" s="84"/>
      <c r="CO99" s="84"/>
      <c r="CP99" s="84"/>
      <c r="CQ99" s="84"/>
      <c r="CR99" s="84"/>
      <c r="CS99" s="84"/>
      <c r="CT99" s="84"/>
      <c r="CU99" s="84"/>
      <c r="CV99" s="85"/>
      <c r="CW99" s="83">
        <f>SUM(CW100:DB101)</f>
        <v>7</v>
      </c>
      <c r="CX99" s="84"/>
      <c r="CY99" s="84"/>
      <c r="CZ99" s="84"/>
      <c r="DA99" s="84"/>
      <c r="DB99" s="85"/>
      <c r="DC99" s="83">
        <f>SUM(DC100:DM101)</f>
        <v>4712</v>
      </c>
      <c r="DD99" s="84"/>
      <c r="DE99" s="84"/>
      <c r="DF99" s="84"/>
      <c r="DG99" s="84"/>
      <c r="DH99" s="84"/>
      <c r="DI99" s="84"/>
      <c r="DJ99" s="84"/>
      <c r="DK99" s="84"/>
      <c r="DL99" s="84"/>
      <c r="DM99" s="85"/>
      <c r="DN99" s="83">
        <f>SUM(DN100:DS101)</f>
        <v>4</v>
      </c>
      <c r="DO99" s="84"/>
      <c r="DP99" s="84"/>
      <c r="DQ99" s="84"/>
      <c r="DR99" s="84"/>
      <c r="DS99" s="85"/>
      <c r="DT99" s="83">
        <f>SUM(DT100:ED101)</f>
        <v>2580</v>
      </c>
      <c r="DU99" s="84"/>
      <c r="DV99" s="84"/>
      <c r="DW99" s="84"/>
      <c r="DX99" s="84"/>
      <c r="DY99" s="84"/>
      <c r="DZ99" s="84"/>
      <c r="EA99" s="84"/>
      <c r="EB99" s="84"/>
      <c r="EC99" s="84"/>
      <c r="ED99" s="85"/>
    </row>
    <row r="100" spans="1:134" ht="24.75" customHeight="1">
      <c r="A100" s="86" t="s">
        <v>28</v>
      </c>
      <c r="B100" s="87"/>
      <c r="C100" s="87"/>
      <c r="D100" s="88"/>
      <c r="E100" s="65" t="s">
        <v>26</v>
      </c>
      <c r="F100" s="66"/>
      <c r="G100" s="66"/>
      <c r="H100" s="66"/>
      <c r="I100" s="66"/>
      <c r="J100" s="66"/>
      <c r="K100" s="66"/>
      <c r="L100" s="67"/>
      <c r="M100" s="68" t="s">
        <v>14</v>
      </c>
      <c r="N100" s="69"/>
      <c r="O100" s="70"/>
      <c r="P100" s="79"/>
      <c r="Q100" s="82"/>
      <c r="R100" s="82"/>
      <c r="S100" s="82"/>
      <c r="T100" s="82"/>
      <c r="U100" s="81"/>
      <c r="V100" s="79"/>
      <c r="W100" s="80"/>
      <c r="X100" s="80"/>
      <c r="Y100" s="80"/>
      <c r="Z100" s="80"/>
      <c r="AA100" s="80"/>
      <c r="AB100" s="80"/>
      <c r="AC100" s="80"/>
      <c r="AD100" s="80"/>
      <c r="AE100" s="80"/>
      <c r="AF100" s="81"/>
      <c r="AG100" s="79"/>
      <c r="AH100" s="82"/>
      <c r="AI100" s="82"/>
      <c r="AJ100" s="82"/>
      <c r="AK100" s="82"/>
      <c r="AL100" s="81"/>
      <c r="AM100" s="79"/>
      <c r="AN100" s="82"/>
      <c r="AO100" s="82"/>
      <c r="AP100" s="82"/>
      <c r="AQ100" s="82"/>
      <c r="AR100" s="82"/>
      <c r="AS100" s="82"/>
      <c r="AT100" s="82"/>
      <c r="AU100" s="82"/>
      <c r="AV100" s="82"/>
      <c r="AW100" s="81"/>
      <c r="AX100" s="79"/>
      <c r="AY100" s="82"/>
      <c r="AZ100" s="82"/>
      <c r="BA100" s="82"/>
      <c r="BB100" s="82"/>
      <c r="BC100" s="81"/>
      <c r="BD100" s="79"/>
      <c r="BE100" s="82"/>
      <c r="BF100" s="82"/>
      <c r="BG100" s="82"/>
      <c r="BH100" s="82"/>
      <c r="BI100" s="82"/>
      <c r="BJ100" s="82"/>
      <c r="BK100" s="82"/>
      <c r="BL100" s="82"/>
      <c r="BM100" s="82"/>
      <c r="BN100" s="81"/>
      <c r="BO100" s="79"/>
      <c r="BP100" s="82"/>
      <c r="BQ100" s="82"/>
      <c r="BR100" s="82"/>
      <c r="BS100" s="82"/>
      <c r="BT100" s="81"/>
      <c r="BU100" s="79"/>
      <c r="BV100" s="80"/>
      <c r="BW100" s="80"/>
      <c r="BX100" s="80"/>
      <c r="BY100" s="80"/>
      <c r="BZ100" s="80"/>
      <c r="CA100" s="80"/>
      <c r="CB100" s="80"/>
      <c r="CC100" s="80"/>
      <c r="CD100" s="80"/>
      <c r="CE100" s="81"/>
      <c r="CF100" s="79"/>
      <c r="CG100" s="82"/>
      <c r="CH100" s="82"/>
      <c r="CI100" s="82"/>
      <c r="CJ100" s="82"/>
      <c r="CK100" s="81"/>
      <c r="CL100" s="79"/>
      <c r="CM100" s="80"/>
      <c r="CN100" s="80"/>
      <c r="CO100" s="80"/>
      <c r="CP100" s="80"/>
      <c r="CQ100" s="80"/>
      <c r="CR100" s="80"/>
      <c r="CS100" s="80"/>
      <c r="CT100" s="80"/>
      <c r="CU100" s="80"/>
      <c r="CV100" s="81"/>
      <c r="CW100" s="79"/>
      <c r="CX100" s="82"/>
      <c r="CY100" s="82"/>
      <c r="CZ100" s="82"/>
      <c r="DA100" s="82"/>
      <c r="DB100" s="81"/>
      <c r="DC100" s="79"/>
      <c r="DD100" s="80"/>
      <c r="DE100" s="80"/>
      <c r="DF100" s="80"/>
      <c r="DG100" s="80"/>
      <c r="DH100" s="80"/>
      <c r="DI100" s="80"/>
      <c r="DJ100" s="80"/>
      <c r="DK100" s="80"/>
      <c r="DL100" s="80"/>
      <c r="DM100" s="81"/>
      <c r="DN100" s="79"/>
      <c r="DO100" s="82"/>
      <c r="DP100" s="82"/>
      <c r="DQ100" s="82"/>
      <c r="DR100" s="82"/>
      <c r="DS100" s="81"/>
      <c r="DT100" s="79"/>
      <c r="DU100" s="80"/>
      <c r="DV100" s="80"/>
      <c r="DW100" s="80"/>
      <c r="DX100" s="80"/>
      <c r="DY100" s="80"/>
      <c r="DZ100" s="80"/>
      <c r="EA100" s="80"/>
      <c r="EB100" s="80"/>
      <c r="EC100" s="80"/>
      <c r="ED100" s="81"/>
    </row>
    <row r="101" spans="1:134" ht="24.75" customHeight="1">
      <c r="A101" s="12"/>
      <c r="B101" s="13"/>
      <c r="C101" s="13"/>
      <c r="D101" s="14"/>
      <c r="E101" s="61" t="s">
        <v>27</v>
      </c>
      <c r="F101" s="58"/>
      <c r="G101" s="58"/>
      <c r="H101" s="58"/>
      <c r="I101" s="58"/>
      <c r="J101" s="58"/>
      <c r="K101" s="58"/>
      <c r="L101" s="59"/>
      <c r="M101" s="62" t="s">
        <v>15</v>
      </c>
      <c r="N101" s="63"/>
      <c r="O101" s="64"/>
      <c r="P101" s="72">
        <v>13</v>
      </c>
      <c r="Q101" s="73"/>
      <c r="R101" s="73"/>
      <c r="S101" s="73"/>
      <c r="T101" s="73"/>
      <c r="U101" s="74"/>
      <c r="V101" s="72">
        <v>8801</v>
      </c>
      <c r="W101" s="73"/>
      <c r="X101" s="73"/>
      <c r="Y101" s="73"/>
      <c r="Z101" s="73"/>
      <c r="AA101" s="73"/>
      <c r="AB101" s="73"/>
      <c r="AC101" s="73"/>
      <c r="AD101" s="73"/>
      <c r="AE101" s="73"/>
      <c r="AF101" s="74"/>
      <c r="AG101" s="72">
        <v>10</v>
      </c>
      <c r="AH101" s="73"/>
      <c r="AI101" s="73"/>
      <c r="AJ101" s="73"/>
      <c r="AK101" s="73"/>
      <c r="AL101" s="74"/>
      <c r="AM101" s="72">
        <v>6975</v>
      </c>
      <c r="AN101" s="73"/>
      <c r="AO101" s="73"/>
      <c r="AP101" s="73"/>
      <c r="AQ101" s="73"/>
      <c r="AR101" s="73"/>
      <c r="AS101" s="73"/>
      <c r="AT101" s="73"/>
      <c r="AU101" s="73"/>
      <c r="AV101" s="73"/>
      <c r="AW101" s="74"/>
      <c r="AX101" s="72">
        <v>9</v>
      </c>
      <c r="AY101" s="73"/>
      <c r="AZ101" s="73"/>
      <c r="BA101" s="73"/>
      <c r="BB101" s="73"/>
      <c r="BC101" s="74"/>
      <c r="BD101" s="72">
        <v>6068</v>
      </c>
      <c r="BE101" s="73"/>
      <c r="BF101" s="73"/>
      <c r="BG101" s="73"/>
      <c r="BH101" s="73"/>
      <c r="BI101" s="73"/>
      <c r="BJ101" s="73"/>
      <c r="BK101" s="73"/>
      <c r="BL101" s="73"/>
      <c r="BM101" s="73"/>
      <c r="BN101" s="74"/>
      <c r="BO101" s="72">
        <v>11</v>
      </c>
      <c r="BP101" s="73"/>
      <c r="BQ101" s="73"/>
      <c r="BR101" s="73"/>
      <c r="BS101" s="73"/>
      <c r="BT101" s="74"/>
      <c r="BU101" s="72">
        <v>7315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4"/>
      <c r="CF101" s="72">
        <v>9</v>
      </c>
      <c r="CG101" s="73"/>
      <c r="CH101" s="73"/>
      <c r="CI101" s="73"/>
      <c r="CJ101" s="73"/>
      <c r="CK101" s="74"/>
      <c r="CL101" s="72">
        <v>5883</v>
      </c>
      <c r="CM101" s="73"/>
      <c r="CN101" s="73"/>
      <c r="CO101" s="73"/>
      <c r="CP101" s="73"/>
      <c r="CQ101" s="73"/>
      <c r="CR101" s="73"/>
      <c r="CS101" s="73"/>
      <c r="CT101" s="73"/>
      <c r="CU101" s="73"/>
      <c r="CV101" s="74"/>
      <c r="CW101" s="72">
        <v>7</v>
      </c>
      <c r="CX101" s="73"/>
      <c r="CY101" s="73"/>
      <c r="CZ101" s="73"/>
      <c r="DA101" s="73"/>
      <c r="DB101" s="74"/>
      <c r="DC101" s="72">
        <v>4712</v>
      </c>
      <c r="DD101" s="73"/>
      <c r="DE101" s="73"/>
      <c r="DF101" s="73"/>
      <c r="DG101" s="73"/>
      <c r="DH101" s="73"/>
      <c r="DI101" s="73"/>
      <c r="DJ101" s="73"/>
      <c r="DK101" s="73"/>
      <c r="DL101" s="73"/>
      <c r="DM101" s="74"/>
      <c r="DN101" s="72">
        <v>4</v>
      </c>
      <c r="DO101" s="73"/>
      <c r="DP101" s="73"/>
      <c r="DQ101" s="73"/>
      <c r="DR101" s="73"/>
      <c r="DS101" s="74"/>
      <c r="DT101" s="72">
        <v>2580</v>
      </c>
      <c r="DU101" s="73"/>
      <c r="DV101" s="73"/>
      <c r="DW101" s="73"/>
      <c r="DX101" s="73"/>
      <c r="DY101" s="73"/>
      <c r="DZ101" s="73"/>
      <c r="EA101" s="73"/>
      <c r="EB101" s="73"/>
      <c r="EC101" s="73"/>
      <c r="ED101" s="74"/>
    </row>
    <row r="102" spans="1:134" ht="24.75" customHeight="1">
      <c r="A102" s="12"/>
      <c r="B102" s="13"/>
      <c r="C102" s="13"/>
      <c r="D102" s="14"/>
      <c r="E102" s="55"/>
      <c r="F102" s="56"/>
      <c r="G102" s="56"/>
      <c r="H102" s="56"/>
      <c r="I102" s="56"/>
      <c r="J102" s="56"/>
      <c r="K102" s="56"/>
      <c r="L102" s="57"/>
      <c r="M102" s="76" t="s">
        <v>12</v>
      </c>
      <c r="N102" s="77"/>
      <c r="O102" s="78"/>
      <c r="P102" s="83">
        <f>SUM(P103:U104)</f>
        <v>36</v>
      </c>
      <c r="Q102" s="84"/>
      <c r="R102" s="84"/>
      <c r="S102" s="84"/>
      <c r="T102" s="84"/>
      <c r="U102" s="85"/>
      <c r="V102" s="83">
        <f>SUM(V103:AF104)</f>
        <v>28487</v>
      </c>
      <c r="W102" s="84"/>
      <c r="X102" s="84"/>
      <c r="Y102" s="84"/>
      <c r="Z102" s="84"/>
      <c r="AA102" s="84"/>
      <c r="AB102" s="84"/>
      <c r="AC102" s="84"/>
      <c r="AD102" s="84"/>
      <c r="AE102" s="84"/>
      <c r="AF102" s="85"/>
      <c r="AG102" s="83">
        <f>SUM(AG103:AL104)</f>
        <v>36</v>
      </c>
      <c r="AH102" s="84"/>
      <c r="AI102" s="84"/>
      <c r="AJ102" s="84"/>
      <c r="AK102" s="84"/>
      <c r="AL102" s="85"/>
      <c r="AM102" s="83">
        <f>SUM(AM103:AW104)</f>
        <v>28906</v>
      </c>
      <c r="AN102" s="84"/>
      <c r="AO102" s="84"/>
      <c r="AP102" s="84"/>
      <c r="AQ102" s="84"/>
      <c r="AR102" s="84"/>
      <c r="AS102" s="84"/>
      <c r="AT102" s="84"/>
      <c r="AU102" s="84"/>
      <c r="AV102" s="84"/>
      <c r="AW102" s="85"/>
      <c r="AX102" s="83">
        <f>SUM(AX103:BC104)</f>
        <v>37</v>
      </c>
      <c r="AY102" s="84"/>
      <c r="AZ102" s="84"/>
      <c r="BA102" s="84"/>
      <c r="BB102" s="84"/>
      <c r="BC102" s="85"/>
      <c r="BD102" s="83">
        <f>SUM(BD103:BN104)</f>
        <v>28992</v>
      </c>
      <c r="BE102" s="84"/>
      <c r="BF102" s="84"/>
      <c r="BG102" s="84"/>
      <c r="BH102" s="84"/>
      <c r="BI102" s="84"/>
      <c r="BJ102" s="84"/>
      <c r="BK102" s="84"/>
      <c r="BL102" s="84"/>
      <c r="BM102" s="84"/>
      <c r="BN102" s="85"/>
      <c r="BO102" s="83">
        <f>SUM(BO103:BT104)</f>
        <v>44</v>
      </c>
      <c r="BP102" s="84"/>
      <c r="BQ102" s="84"/>
      <c r="BR102" s="84"/>
      <c r="BS102" s="84"/>
      <c r="BT102" s="85"/>
      <c r="BU102" s="83">
        <f>SUM(BU103:CE104)</f>
        <v>35975</v>
      </c>
      <c r="BV102" s="84"/>
      <c r="BW102" s="84"/>
      <c r="BX102" s="84"/>
      <c r="BY102" s="84"/>
      <c r="BZ102" s="84"/>
      <c r="CA102" s="84"/>
      <c r="CB102" s="84"/>
      <c r="CC102" s="84"/>
      <c r="CD102" s="84"/>
      <c r="CE102" s="85"/>
      <c r="CF102" s="83">
        <f>SUM(CF103:CK104)</f>
        <v>37</v>
      </c>
      <c r="CG102" s="84"/>
      <c r="CH102" s="84"/>
      <c r="CI102" s="84"/>
      <c r="CJ102" s="84"/>
      <c r="CK102" s="85"/>
      <c r="CL102" s="83">
        <f>SUM(CL103:CV104)</f>
        <v>30818</v>
      </c>
      <c r="CM102" s="84"/>
      <c r="CN102" s="84"/>
      <c r="CO102" s="84"/>
      <c r="CP102" s="84"/>
      <c r="CQ102" s="84"/>
      <c r="CR102" s="84"/>
      <c r="CS102" s="84"/>
      <c r="CT102" s="84"/>
      <c r="CU102" s="84"/>
      <c r="CV102" s="85"/>
      <c r="CW102" s="83">
        <f>SUM(CW103:DB104)</f>
        <v>36</v>
      </c>
      <c r="CX102" s="84"/>
      <c r="CY102" s="84"/>
      <c r="CZ102" s="84"/>
      <c r="DA102" s="84"/>
      <c r="DB102" s="85"/>
      <c r="DC102" s="83">
        <f>SUM(DC103:DM104)</f>
        <v>30121</v>
      </c>
      <c r="DD102" s="84"/>
      <c r="DE102" s="84"/>
      <c r="DF102" s="84"/>
      <c r="DG102" s="84"/>
      <c r="DH102" s="84"/>
      <c r="DI102" s="84"/>
      <c r="DJ102" s="84"/>
      <c r="DK102" s="84"/>
      <c r="DL102" s="84"/>
      <c r="DM102" s="85"/>
      <c r="DN102" s="83">
        <f>SUM(DN103:DS104)</f>
        <v>36</v>
      </c>
      <c r="DO102" s="84"/>
      <c r="DP102" s="84"/>
      <c r="DQ102" s="84"/>
      <c r="DR102" s="84"/>
      <c r="DS102" s="85"/>
      <c r="DT102" s="83">
        <f>SUM(DT103:ED104)</f>
        <v>29240</v>
      </c>
      <c r="DU102" s="84"/>
      <c r="DV102" s="84"/>
      <c r="DW102" s="84"/>
      <c r="DX102" s="84"/>
      <c r="DY102" s="84"/>
      <c r="DZ102" s="84"/>
      <c r="EA102" s="84"/>
      <c r="EB102" s="84"/>
      <c r="EC102" s="84"/>
      <c r="ED102" s="85"/>
    </row>
    <row r="103" spans="1:134" ht="24.75" customHeight="1">
      <c r="A103" s="86" t="s">
        <v>29</v>
      </c>
      <c r="B103" s="87"/>
      <c r="C103" s="87"/>
      <c r="D103" s="88"/>
      <c r="E103" s="65" t="s">
        <v>12</v>
      </c>
      <c r="F103" s="66"/>
      <c r="G103" s="66"/>
      <c r="H103" s="66"/>
      <c r="I103" s="66"/>
      <c r="J103" s="66"/>
      <c r="K103" s="66"/>
      <c r="L103" s="67"/>
      <c r="M103" s="68" t="s">
        <v>14</v>
      </c>
      <c r="N103" s="69"/>
      <c r="O103" s="70"/>
      <c r="P103" s="79">
        <f>SUM(P100,P97)</f>
        <v>0</v>
      </c>
      <c r="Q103" s="82"/>
      <c r="R103" s="82"/>
      <c r="S103" s="82"/>
      <c r="T103" s="82"/>
      <c r="U103" s="81"/>
      <c r="V103" s="79">
        <f>SUM(V100,V97)</f>
        <v>0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81"/>
      <c r="AG103" s="79">
        <f>SUM(AG100,AG97)</f>
        <v>0</v>
      </c>
      <c r="AH103" s="82"/>
      <c r="AI103" s="82"/>
      <c r="AJ103" s="82"/>
      <c r="AK103" s="82"/>
      <c r="AL103" s="81"/>
      <c r="AM103" s="79">
        <f>SUM(AM100,AM97)</f>
        <v>0</v>
      </c>
      <c r="AN103" s="82"/>
      <c r="AO103" s="82"/>
      <c r="AP103" s="82"/>
      <c r="AQ103" s="82"/>
      <c r="AR103" s="82"/>
      <c r="AS103" s="82"/>
      <c r="AT103" s="82"/>
      <c r="AU103" s="82"/>
      <c r="AV103" s="82"/>
      <c r="AW103" s="81"/>
      <c r="AX103" s="79">
        <f>SUM(AX100,AX97)</f>
        <v>0</v>
      </c>
      <c r="AY103" s="82"/>
      <c r="AZ103" s="82"/>
      <c r="BA103" s="82"/>
      <c r="BB103" s="82"/>
      <c r="BC103" s="81"/>
      <c r="BD103" s="79">
        <f>SUM(BD100,BD97)</f>
        <v>0</v>
      </c>
      <c r="BE103" s="82"/>
      <c r="BF103" s="82"/>
      <c r="BG103" s="82"/>
      <c r="BH103" s="82"/>
      <c r="BI103" s="82"/>
      <c r="BJ103" s="82"/>
      <c r="BK103" s="82"/>
      <c r="BL103" s="82"/>
      <c r="BM103" s="82"/>
      <c r="BN103" s="81"/>
      <c r="BO103" s="79">
        <f>SUM(BO100,BO97)</f>
        <v>0</v>
      </c>
      <c r="BP103" s="82"/>
      <c r="BQ103" s="82"/>
      <c r="BR103" s="82"/>
      <c r="BS103" s="82"/>
      <c r="BT103" s="81"/>
      <c r="BU103" s="79">
        <f>SUM(BU100,BU97)</f>
        <v>0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1"/>
      <c r="CF103" s="79">
        <f>SUM(CF100,CF97)</f>
        <v>0</v>
      </c>
      <c r="CG103" s="82"/>
      <c r="CH103" s="82"/>
      <c r="CI103" s="82"/>
      <c r="CJ103" s="82"/>
      <c r="CK103" s="81"/>
      <c r="CL103" s="79">
        <f>SUM(CL100,CL97)</f>
        <v>0</v>
      </c>
      <c r="CM103" s="82"/>
      <c r="CN103" s="82"/>
      <c r="CO103" s="82"/>
      <c r="CP103" s="82"/>
      <c r="CQ103" s="82"/>
      <c r="CR103" s="82"/>
      <c r="CS103" s="82"/>
      <c r="CT103" s="82"/>
      <c r="CU103" s="82"/>
      <c r="CV103" s="81"/>
      <c r="CW103" s="79">
        <f>SUM(CW100,CW97)</f>
        <v>0</v>
      </c>
      <c r="CX103" s="82"/>
      <c r="CY103" s="82"/>
      <c r="CZ103" s="82"/>
      <c r="DA103" s="82"/>
      <c r="DB103" s="81"/>
      <c r="DC103" s="79">
        <f>SUM(DC100,DC97)</f>
        <v>0</v>
      </c>
      <c r="DD103" s="82"/>
      <c r="DE103" s="82"/>
      <c r="DF103" s="82"/>
      <c r="DG103" s="82"/>
      <c r="DH103" s="82"/>
      <c r="DI103" s="82"/>
      <c r="DJ103" s="82"/>
      <c r="DK103" s="82"/>
      <c r="DL103" s="82"/>
      <c r="DM103" s="81"/>
      <c r="DN103" s="79">
        <f>SUM(DN100,DN97)</f>
        <v>0</v>
      </c>
      <c r="DO103" s="82"/>
      <c r="DP103" s="82"/>
      <c r="DQ103" s="82"/>
      <c r="DR103" s="82"/>
      <c r="DS103" s="81"/>
      <c r="DT103" s="79">
        <f>SUM(DT100,DT97)</f>
        <v>0</v>
      </c>
      <c r="DU103" s="82"/>
      <c r="DV103" s="82"/>
      <c r="DW103" s="82"/>
      <c r="DX103" s="82"/>
      <c r="DY103" s="82"/>
      <c r="DZ103" s="82"/>
      <c r="EA103" s="82"/>
      <c r="EB103" s="82"/>
      <c r="EC103" s="82"/>
      <c r="ED103" s="81"/>
    </row>
    <row r="104" spans="1:134" ht="24.75" customHeight="1">
      <c r="A104" s="15"/>
      <c r="B104" s="16"/>
      <c r="C104" s="16"/>
      <c r="D104" s="17"/>
      <c r="E104" s="61"/>
      <c r="F104" s="58"/>
      <c r="G104" s="58"/>
      <c r="H104" s="58"/>
      <c r="I104" s="58"/>
      <c r="J104" s="58"/>
      <c r="K104" s="58"/>
      <c r="L104" s="59"/>
      <c r="M104" s="62" t="s">
        <v>15</v>
      </c>
      <c r="N104" s="63"/>
      <c r="O104" s="64"/>
      <c r="P104" s="72">
        <f>SUM(P101,P98)</f>
        <v>36</v>
      </c>
      <c r="Q104" s="73"/>
      <c r="R104" s="73"/>
      <c r="S104" s="73"/>
      <c r="T104" s="73"/>
      <c r="U104" s="74"/>
      <c r="V104" s="72">
        <f>SUM(V101,V98)</f>
        <v>28487</v>
      </c>
      <c r="W104" s="73"/>
      <c r="X104" s="73"/>
      <c r="Y104" s="73"/>
      <c r="Z104" s="73"/>
      <c r="AA104" s="73"/>
      <c r="AB104" s="73"/>
      <c r="AC104" s="73"/>
      <c r="AD104" s="73"/>
      <c r="AE104" s="73"/>
      <c r="AF104" s="74"/>
      <c r="AG104" s="72">
        <f>SUM(AG101,AG98)</f>
        <v>36</v>
      </c>
      <c r="AH104" s="73"/>
      <c r="AI104" s="73"/>
      <c r="AJ104" s="73"/>
      <c r="AK104" s="73"/>
      <c r="AL104" s="74"/>
      <c r="AM104" s="72">
        <f>SUM(AM101,AM98)</f>
        <v>28906</v>
      </c>
      <c r="AN104" s="73"/>
      <c r="AO104" s="73"/>
      <c r="AP104" s="73"/>
      <c r="AQ104" s="73"/>
      <c r="AR104" s="73"/>
      <c r="AS104" s="73"/>
      <c r="AT104" s="73"/>
      <c r="AU104" s="73"/>
      <c r="AV104" s="73"/>
      <c r="AW104" s="74"/>
      <c r="AX104" s="72">
        <f>SUM(AX101,AX98)</f>
        <v>37</v>
      </c>
      <c r="AY104" s="73"/>
      <c r="AZ104" s="73"/>
      <c r="BA104" s="73"/>
      <c r="BB104" s="73"/>
      <c r="BC104" s="74"/>
      <c r="BD104" s="72">
        <f>SUM(BD101,BD98)</f>
        <v>28992</v>
      </c>
      <c r="BE104" s="73"/>
      <c r="BF104" s="73"/>
      <c r="BG104" s="73"/>
      <c r="BH104" s="73"/>
      <c r="BI104" s="73"/>
      <c r="BJ104" s="73"/>
      <c r="BK104" s="73"/>
      <c r="BL104" s="73"/>
      <c r="BM104" s="73"/>
      <c r="BN104" s="74"/>
      <c r="BO104" s="72">
        <f>SUM(BO101,BO98)</f>
        <v>44</v>
      </c>
      <c r="BP104" s="73"/>
      <c r="BQ104" s="73"/>
      <c r="BR104" s="73"/>
      <c r="BS104" s="73"/>
      <c r="BT104" s="74"/>
      <c r="BU104" s="72">
        <f>SUM(BU101,BU98)</f>
        <v>35975</v>
      </c>
      <c r="BV104" s="73"/>
      <c r="BW104" s="73"/>
      <c r="BX104" s="73"/>
      <c r="BY104" s="73"/>
      <c r="BZ104" s="73"/>
      <c r="CA104" s="73"/>
      <c r="CB104" s="73"/>
      <c r="CC104" s="73"/>
      <c r="CD104" s="73"/>
      <c r="CE104" s="74"/>
      <c r="CF104" s="72">
        <f>SUM(CF101,CF98)</f>
        <v>37</v>
      </c>
      <c r="CG104" s="73"/>
      <c r="CH104" s="73"/>
      <c r="CI104" s="73"/>
      <c r="CJ104" s="73"/>
      <c r="CK104" s="74"/>
      <c r="CL104" s="72">
        <f>SUM(CL101,CL98)</f>
        <v>30818</v>
      </c>
      <c r="CM104" s="73"/>
      <c r="CN104" s="73"/>
      <c r="CO104" s="73"/>
      <c r="CP104" s="73"/>
      <c r="CQ104" s="73"/>
      <c r="CR104" s="73"/>
      <c r="CS104" s="73"/>
      <c r="CT104" s="73"/>
      <c r="CU104" s="73"/>
      <c r="CV104" s="74"/>
      <c r="CW104" s="72">
        <f>SUM(CW101,CW98)</f>
        <v>36</v>
      </c>
      <c r="CX104" s="73"/>
      <c r="CY104" s="73"/>
      <c r="CZ104" s="73"/>
      <c r="DA104" s="73"/>
      <c r="DB104" s="74"/>
      <c r="DC104" s="72">
        <f>SUM(DC101,DC98)</f>
        <v>30121</v>
      </c>
      <c r="DD104" s="73"/>
      <c r="DE104" s="73"/>
      <c r="DF104" s="73"/>
      <c r="DG104" s="73"/>
      <c r="DH104" s="73"/>
      <c r="DI104" s="73"/>
      <c r="DJ104" s="73"/>
      <c r="DK104" s="73"/>
      <c r="DL104" s="73"/>
      <c r="DM104" s="74"/>
      <c r="DN104" s="72">
        <f>SUM(DN101,DN98)</f>
        <v>36</v>
      </c>
      <c r="DO104" s="73"/>
      <c r="DP104" s="73"/>
      <c r="DQ104" s="73"/>
      <c r="DR104" s="73"/>
      <c r="DS104" s="74"/>
      <c r="DT104" s="72">
        <f>SUM(DT101,DT98)</f>
        <v>29240</v>
      </c>
      <c r="DU104" s="73"/>
      <c r="DV104" s="73"/>
      <c r="DW104" s="73"/>
      <c r="DX104" s="73"/>
      <c r="DY104" s="73"/>
      <c r="DZ104" s="73"/>
      <c r="EA104" s="73"/>
      <c r="EB104" s="73"/>
      <c r="EC104" s="73"/>
      <c r="ED104" s="74"/>
    </row>
    <row r="105" spans="1:134" ht="24.75" customHeight="1">
      <c r="A105" s="55" t="s">
        <v>30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7"/>
      <c r="M105" s="76" t="s">
        <v>12</v>
      </c>
      <c r="N105" s="77"/>
      <c r="O105" s="78"/>
      <c r="P105" s="83">
        <f>SUM(P106:U107)</f>
        <v>121</v>
      </c>
      <c r="Q105" s="84"/>
      <c r="R105" s="84"/>
      <c r="S105" s="84"/>
      <c r="T105" s="84"/>
      <c r="U105" s="85"/>
      <c r="V105" s="83">
        <f>SUM(V106:AF107)</f>
        <v>52059</v>
      </c>
      <c r="W105" s="84"/>
      <c r="X105" s="84"/>
      <c r="Y105" s="84"/>
      <c r="Z105" s="84"/>
      <c r="AA105" s="84"/>
      <c r="AB105" s="84"/>
      <c r="AC105" s="84"/>
      <c r="AD105" s="84"/>
      <c r="AE105" s="84"/>
      <c r="AF105" s="85"/>
      <c r="AG105" s="83">
        <f>SUM(AG106:AL107)</f>
        <v>136</v>
      </c>
      <c r="AH105" s="84"/>
      <c r="AI105" s="84"/>
      <c r="AJ105" s="84"/>
      <c r="AK105" s="84"/>
      <c r="AL105" s="85"/>
      <c r="AM105" s="83">
        <f>SUM(AM106:AW107)</f>
        <v>58019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5"/>
      <c r="AX105" s="83">
        <f>SUM(AX106:BC107)</f>
        <v>137</v>
      </c>
      <c r="AY105" s="84"/>
      <c r="AZ105" s="84"/>
      <c r="BA105" s="84"/>
      <c r="BB105" s="84"/>
      <c r="BC105" s="85"/>
      <c r="BD105" s="83">
        <f>SUM(BD106:BN107)</f>
        <v>57975</v>
      </c>
      <c r="BE105" s="84"/>
      <c r="BF105" s="84"/>
      <c r="BG105" s="84"/>
      <c r="BH105" s="84"/>
      <c r="BI105" s="84"/>
      <c r="BJ105" s="84"/>
      <c r="BK105" s="84"/>
      <c r="BL105" s="84"/>
      <c r="BM105" s="84"/>
      <c r="BN105" s="85"/>
      <c r="BO105" s="83">
        <f>SUM(BO106:BT107)</f>
        <v>128</v>
      </c>
      <c r="BP105" s="84"/>
      <c r="BQ105" s="84"/>
      <c r="BR105" s="84"/>
      <c r="BS105" s="84"/>
      <c r="BT105" s="85"/>
      <c r="BU105" s="83">
        <f>SUM(BU106:CE107)</f>
        <v>55983</v>
      </c>
      <c r="BV105" s="84"/>
      <c r="BW105" s="84"/>
      <c r="BX105" s="84"/>
      <c r="BY105" s="84"/>
      <c r="BZ105" s="84"/>
      <c r="CA105" s="84"/>
      <c r="CB105" s="84"/>
      <c r="CC105" s="84"/>
      <c r="CD105" s="84"/>
      <c r="CE105" s="85"/>
      <c r="CF105" s="83">
        <f>SUM(CF106:CK107)</f>
        <v>114</v>
      </c>
      <c r="CG105" s="84"/>
      <c r="CH105" s="84"/>
      <c r="CI105" s="84"/>
      <c r="CJ105" s="84"/>
      <c r="CK105" s="85"/>
      <c r="CL105" s="83">
        <f>SUM(CL106:CV107)</f>
        <v>48768</v>
      </c>
      <c r="CM105" s="84"/>
      <c r="CN105" s="84"/>
      <c r="CO105" s="84"/>
      <c r="CP105" s="84"/>
      <c r="CQ105" s="84"/>
      <c r="CR105" s="84"/>
      <c r="CS105" s="84"/>
      <c r="CT105" s="84"/>
      <c r="CU105" s="84"/>
      <c r="CV105" s="85"/>
      <c r="CW105" s="83">
        <f>SUM(CW106:DB107)</f>
        <v>126</v>
      </c>
      <c r="CX105" s="84"/>
      <c r="CY105" s="84"/>
      <c r="CZ105" s="84"/>
      <c r="DA105" s="84"/>
      <c r="DB105" s="85"/>
      <c r="DC105" s="83">
        <f>SUM(DC106:DM107)</f>
        <v>55592</v>
      </c>
      <c r="DD105" s="84"/>
      <c r="DE105" s="84"/>
      <c r="DF105" s="84"/>
      <c r="DG105" s="84"/>
      <c r="DH105" s="84"/>
      <c r="DI105" s="84"/>
      <c r="DJ105" s="84"/>
      <c r="DK105" s="84"/>
      <c r="DL105" s="84"/>
      <c r="DM105" s="85"/>
      <c r="DN105" s="83">
        <f>SUM(DN106:DS107)</f>
        <v>135</v>
      </c>
      <c r="DO105" s="84"/>
      <c r="DP105" s="84"/>
      <c r="DQ105" s="84"/>
      <c r="DR105" s="84"/>
      <c r="DS105" s="85"/>
      <c r="DT105" s="83">
        <f>SUM(DT106:ED107)</f>
        <v>58377</v>
      </c>
      <c r="DU105" s="84"/>
      <c r="DV105" s="84"/>
      <c r="DW105" s="84"/>
      <c r="DX105" s="84"/>
      <c r="DY105" s="84"/>
      <c r="DZ105" s="84"/>
      <c r="EA105" s="84"/>
      <c r="EB105" s="84"/>
      <c r="EC105" s="84"/>
      <c r="ED105" s="85"/>
    </row>
    <row r="106" spans="1:134" ht="24.75" customHeight="1">
      <c r="A106" s="65" t="s">
        <v>17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7"/>
      <c r="M106" s="68" t="s">
        <v>14</v>
      </c>
      <c r="N106" s="69"/>
      <c r="O106" s="70"/>
      <c r="P106" s="79"/>
      <c r="Q106" s="82"/>
      <c r="R106" s="82"/>
      <c r="S106" s="82"/>
      <c r="T106" s="82"/>
      <c r="U106" s="81"/>
      <c r="V106" s="79"/>
      <c r="W106" s="80"/>
      <c r="X106" s="80"/>
      <c r="Y106" s="80"/>
      <c r="Z106" s="80"/>
      <c r="AA106" s="80"/>
      <c r="AB106" s="80"/>
      <c r="AC106" s="80"/>
      <c r="AD106" s="80"/>
      <c r="AE106" s="80"/>
      <c r="AF106" s="81"/>
      <c r="AG106" s="79"/>
      <c r="AH106" s="82"/>
      <c r="AI106" s="82"/>
      <c r="AJ106" s="82"/>
      <c r="AK106" s="82"/>
      <c r="AL106" s="81"/>
      <c r="AM106" s="79"/>
      <c r="AN106" s="82"/>
      <c r="AO106" s="82"/>
      <c r="AP106" s="82"/>
      <c r="AQ106" s="82"/>
      <c r="AR106" s="82"/>
      <c r="AS106" s="82"/>
      <c r="AT106" s="82"/>
      <c r="AU106" s="82"/>
      <c r="AV106" s="82"/>
      <c r="AW106" s="81"/>
      <c r="AX106" s="79"/>
      <c r="AY106" s="82"/>
      <c r="AZ106" s="82"/>
      <c r="BA106" s="82"/>
      <c r="BB106" s="82"/>
      <c r="BC106" s="81"/>
      <c r="BD106" s="79"/>
      <c r="BE106" s="82"/>
      <c r="BF106" s="82"/>
      <c r="BG106" s="82"/>
      <c r="BH106" s="82"/>
      <c r="BI106" s="82"/>
      <c r="BJ106" s="82"/>
      <c r="BK106" s="82"/>
      <c r="BL106" s="82"/>
      <c r="BM106" s="82"/>
      <c r="BN106" s="81"/>
      <c r="BO106" s="79"/>
      <c r="BP106" s="82"/>
      <c r="BQ106" s="82"/>
      <c r="BR106" s="82"/>
      <c r="BS106" s="82"/>
      <c r="BT106" s="81"/>
      <c r="BU106" s="79"/>
      <c r="BV106" s="80"/>
      <c r="BW106" s="80"/>
      <c r="BX106" s="80"/>
      <c r="BY106" s="80"/>
      <c r="BZ106" s="80"/>
      <c r="CA106" s="80"/>
      <c r="CB106" s="80"/>
      <c r="CC106" s="80"/>
      <c r="CD106" s="80"/>
      <c r="CE106" s="81"/>
      <c r="CF106" s="79"/>
      <c r="CG106" s="82"/>
      <c r="CH106" s="82"/>
      <c r="CI106" s="82"/>
      <c r="CJ106" s="82"/>
      <c r="CK106" s="81"/>
      <c r="CL106" s="79"/>
      <c r="CM106" s="80"/>
      <c r="CN106" s="80"/>
      <c r="CO106" s="80"/>
      <c r="CP106" s="80"/>
      <c r="CQ106" s="80"/>
      <c r="CR106" s="80"/>
      <c r="CS106" s="80"/>
      <c r="CT106" s="80"/>
      <c r="CU106" s="80"/>
      <c r="CV106" s="81"/>
      <c r="CW106" s="79"/>
      <c r="CX106" s="82"/>
      <c r="CY106" s="82"/>
      <c r="CZ106" s="82"/>
      <c r="DA106" s="82"/>
      <c r="DB106" s="81"/>
      <c r="DC106" s="79"/>
      <c r="DD106" s="80"/>
      <c r="DE106" s="80"/>
      <c r="DF106" s="80"/>
      <c r="DG106" s="80"/>
      <c r="DH106" s="80"/>
      <c r="DI106" s="80"/>
      <c r="DJ106" s="80"/>
      <c r="DK106" s="80"/>
      <c r="DL106" s="80"/>
      <c r="DM106" s="81"/>
      <c r="DN106" s="79"/>
      <c r="DO106" s="82"/>
      <c r="DP106" s="82"/>
      <c r="DQ106" s="82"/>
      <c r="DR106" s="82"/>
      <c r="DS106" s="81"/>
      <c r="DT106" s="79"/>
      <c r="DU106" s="80"/>
      <c r="DV106" s="80"/>
      <c r="DW106" s="80"/>
      <c r="DX106" s="80"/>
      <c r="DY106" s="80"/>
      <c r="DZ106" s="80"/>
      <c r="EA106" s="80"/>
      <c r="EB106" s="80"/>
      <c r="EC106" s="80"/>
      <c r="ED106" s="81"/>
    </row>
    <row r="107" spans="1:134" ht="24.75" customHeight="1">
      <c r="A107" s="61" t="s">
        <v>18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9"/>
      <c r="M107" s="62" t="s">
        <v>15</v>
      </c>
      <c r="N107" s="63"/>
      <c r="O107" s="64"/>
      <c r="P107" s="72">
        <v>121</v>
      </c>
      <c r="Q107" s="73"/>
      <c r="R107" s="73"/>
      <c r="S107" s="73"/>
      <c r="T107" s="73"/>
      <c r="U107" s="74"/>
      <c r="V107" s="72">
        <v>52059</v>
      </c>
      <c r="W107" s="73"/>
      <c r="X107" s="73"/>
      <c r="Y107" s="73"/>
      <c r="Z107" s="73"/>
      <c r="AA107" s="73"/>
      <c r="AB107" s="73"/>
      <c r="AC107" s="73"/>
      <c r="AD107" s="73"/>
      <c r="AE107" s="73"/>
      <c r="AF107" s="74"/>
      <c r="AG107" s="72">
        <v>136</v>
      </c>
      <c r="AH107" s="73"/>
      <c r="AI107" s="73"/>
      <c r="AJ107" s="73"/>
      <c r="AK107" s="73"/>
      <c r="AL107" s="74"/>
      <c r="AM107" s="72">
        <v>58019</v>
      </c>
      <c r="AN107" s="73"/>
      <c r="AO107" s="73"/>
      <c r="AP107" s="73"/>
      <c r="AQ107" s="73"/>
      <c r="AR107" s="73"/>
      <c r="AS107" s="73"/>
      <c r="AT107" s="73"/>
      <c r="AU107" s="73"/>
      <c r="AV107" s="73"/>
      <c r="AW107" s="74"/>
      <c r="AX107" s="72">
        <v>137</v>
      </c>
      <c r="AY107" s="73"/>
      <c r="AZ107" s="73"/>
      <c r="BA107" s="73"/>
      <c r="BB107" s="73"/>
      <c r="BC107" s="74"/>
      <c r="BD107" s="72">
        <v>57975</v>
      </c>
      <c r="BE107" s="73"/>
      <c r="BF107" s="73"/>
      <c r="BG107" s="73"/>
      <c r="BH107" s="73"/>
      <c r="BI107" s="73"/>
      <c r="BJ107" s="73"/>
      <c r="BK107" s="73"/>
      <c r="BL107" s="73"/>
      <c r="BM107" s="73"/>
      <c r="BN107" s="74"/>
      <c r="BO107" s="72">
        <v>128</v>
      </c>
      <c r="BP107" s="73"/>
      <c r="BQ107" s="73"/>
      <c r="BR107" s="73"/>
      <c r="BS107" s="73"/>
      <c r="BT107" s="74"/>
      <c r="BU107" s="72">
        <v>55983</v>
      </c>
      <c r="BV107" s="73"/>
      <c r="BW107" s="73"/>
      <c r="BX107" s="73"/>
      <c r="BY107" s="73"/>
      <c r="BZ107" s="73"/>
      <c r="CA107" s="73"/>
      <c r="CB107" s="73"/>
      <c r="CC107" s="73"/>
      <c r="CD107" s="73"/>
      <c r="CE107" s="74"/>
      <c r="CF107" s="72">
        <v>114</v>
      </c>
      <c r="CG107" s="73"/>
      <c r="CH107" s="73"/>
      <c r="CI107" s="73"/>
      <c r="CJ107" s="73"/>
      <c r="CK107" s="74"/>
      <c r="CL107" s="72">
        <v>48768</v>
      </c>
      <c r="CM107" s="73"/>
      <c r="CN107" s="73"/>
      <c r="CO107" s="73"/>
      <c r="CP107" s="73"/>
      <c r="CQ107" s="73"/>
      <c r="CR107" s="73"/>
      <c r="CS107" s="73"/>
      <c r="CT107" s="73"/>
      <c r="CU107" s="73"/>
      <c r="CV107" s="74"/>
      <c r="CW107" s="72">
        <v>126</v>
      </c>
      <c r="CX107" s="73"/>
      <c r="CY107" s="73"/>
      <c r="CZ107" s="73"/>
      <c r="DA107" s="73"/>
      <c r="DB107" s="74"/>
      <c r="DC107" s="72">
        <v>55592</v>
      </c>
      <c r="DD107" s="73"/>
      <c r="DE107" s="73"/>
      <c r="DF107" s="73"/>
      <c r="DG107" s="73"/>
      <c r="DH107" s="73"/>
      <c r="DI107" s="73"/>
      <c r="DJ107" s="73"/>
      <c r="DK107" s="73"/>
      <c r="DL107" s="73"/>
      <c r="DM107" s="74"/>
      <c r="DN107" s="72">
        <v>135</v>
      </c>
      <c r="DO107" s="73"/>
      <c r="DP107" s="73"/>
      <c r="DQ107" s="73"/>
      <c r="DR107" s="73"/>
      <c r="DS107" s="74"/>
      <c r="DT107" s="72">
        <v>58377</v>
      </c>
      <c r="DU107" s="73"/>
      <c r="DV107" s="73"/>
      <c r="DW107" s="73"/>
      <c r="DX107" s="73"/>
      <c r="DY107" s="73"/>
      <c r="DZ107" s="73"/>
      <c r="EA107" s="73"/>
      <c r="EB107" s="73"/>
      <c r="EC107" s="73"/>
      <c r="ED107" s="74"/>
    </row>
    <row r="108" spans="1:134" ht="24.75" customHeight="1">
      <c r="A108" s="75" t="s">
        <v>31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7"/>
      <c r="M108" s="76" t="s">
        <v>12</v>
      </c>
      <c r="N108" s="77"/>
      <c r="O108" s="78"/>
      <c r="P108" s="43">
        <f>SUM(P109:U110)</f>
        <v>0</v>
      </c>
      <c r="Q108" s="44"/>
      <c r="R108" s="44"/>
      <c r="S108" s="44"/>
      <c r="T108" s="44"/>
      <c r="U108" s="45"/>
      <c r="V108" s="43">
        <f>SUM(V109:AF110)</f>
        <v>0</v>
      </c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3">
        <f>SUM(AG109:AL110)</f>
        <v>0</v>
      </c>
      <c r="AH108" s="44"/>
      <c r="AI108" s="44"/>
      <c r="AJ108" s="44"/>
      <c r="AK108" s="44"/>
      <c r="AL108" s="45"/>
      <c r="AM108" s="43">
        <f>SUM(AM109:AW110)</f>
        <v>0</v>
      </c>
      <c r="AN108" s="44"/>
      <c r="AO108" s="44"/>
      <c r="AP108" s="44"/>
      <c r="AQ108" s="44"/>
      <c r="AR108" s="44"/>
      <c r="AS108" s="44"/>
      <c r="AT108" s="44"/>
      <c r="AU108" s="44"/>
      <c r="AV108" s="44"/>
      <c r="AW108" s="45"/>
      <c r="AX108" s="43">
        <f>SUM(AX109:BC110)</f>
        <v>0</v>
      </c>
      <c r="AY108" s="44"/>
      <c r="AZ108" s="44"/>
      <c r="BA108" s="44"/>
      <c r="BB108" s="44"/>
      <c r="BC108" s="45"/>
      <c r="BD108" s="43">
        <f>SUM(BD109:BN110)</f>
        <v>0</v>
      </c>
      <c r="BE108" s="44"/>
      <c r="BF108" s="44"/>
      <c r="BG108" s="44"/>
      <c r="BH108" s="44"/>
      <c r="BI108" s="44"/>
      <c r="BJ108" s="44"/>
      <c r="BK108" s="44"/>
      <c r="BL108" s="44"/>
      <c r="BM108" s="44"/>
      <c r="BN108" s="45"/>
      <c r="BO108" s="43">
        <f>SUM(BO109:BT110)</f>
        <v>0</v>
      </c>
      <c r="BP108" s="44"/>
      <c r="BQ108" s="44"/>
      <c r="BR108" s="44"/>
      <c r="BS108" s="44"/>
      <c r="BT108" s="45"/>
      <c r="BU108" s="43">
        <f>SUM(BU109:CE110)</f>
        <v>0</v>
      </c>
      <c r="BV108" s="44"/>
      <c r="BW108" s="44"/>
      <c r="BX108" s="44"/>
      <c r="BY108" s="44"/>
      <c r="BZ108" s="44"/>
      <c r="CA108" s="44"/>
      <c r="CB108" s="44"/>
      <c r="CC108" s="44"/>
      <c r="CD108" s="44"/>
      <c r="CE108" s="45"/>
      <c r="CF108" s="43">
        <f>SUM(CF109:CK110)</f>
        <v>0</v>
      </c>
      <c r="CG108" s="44"/>
      <c r="CH108" s="44"/>
      <c r="CI108" s="44"/>
      <c r="CJ108" s="44"/>
      <c r="CK108" s="45"/>
      <c r="CL108" s="43">
        <f>SUM(CL109:CV110)</f>
        <v>0</v>
      </c>
      <c r="CM108" s="44"/>
      <c r="CN108" s="44"/>
      <c r="CO108" s="44"/>
      <c r="CP108" s="44"/>
      <c r="CQ108" s="44"/>
      <c r="CR108" s="44"/>
      <c r="CS108" s="44"/>
      <c r="CT108" s="44"/>
      <c r="CU108" s="44"/>
      <c r="CV108" s="45"/>
      <c r="CW108" s="43">
        <f>SUM(CW109:DB110)</f>
        <v>0</v>
      </c>
      <c r="CX108" s="44"/>
      <c r="CY108" s="44"/>
      <c r="CZ108" s="44"/>
      <c r="DA108" s="44"/>
      <c r="DB108" s="45"/>
      <c r="DC108" s="43">
        <f>SUM(DC109:DM110)</f>
        <v>0</v>
      </c>
      <c r="DD108" s="44"/>
      <c r="DE108" s="44"/>
      <c r="DF108" s="44"/>
      <c r="DG108" s="44"/>
      <c r="DH108" s="44"/>
      <c r="DI108" s="44"/>
      <c r="DJ108" s="44"/>
      <c r="DK108" s="44"/>
      <c r="DL108" s="44"/>
      <c r="DM108" s="45"/>
      <c r="DN108" s="43">
        <f>SUM(DN109:DS110)</f>
        <v>0</v>
      </c>
      <c r="DO108" s="44"/>
      <c r="DP108" s="44"/>
      <c r="DQ108" s="44"/>
      <c r="DR108" s="44"/>
      <c r="DS108" s="45"/>
      <c r="DT108" s="43">
        <f>SUM(DT109:ED110)</f>
        <v>0</v>
      </c>
      <c r="DU108" s="44"/>
      <c r="DV108" s="44"/>
      <c r="DW108" s="44"/>
      <c r="DX108" s="44"/>
      <c r="DY108" s="44"/>
      <c r="DZ108" s="44"/>
      <c r="EA108" s="44"/>
      <c r="EB108" s="44"/>
      <c r="EC108" s="44"/>
      <c r="ED108" s="45"/>
    </row>
    <row r="109" spans="1:134" ht="24.75" customHeight="1">
      <c r="A109" s="65" t="s">
        <v>17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7"/>
      <c r="M109" s="68" t="s">
        <v>14</v>
      </c>
      <c r="N109" s="69"/>
      <c r="O109" s="70"/>
      <c r="P109" s="49"/>
      <c r="Q109" s="71"/>
      <c r="R109" s="71"/>
      <c r="S109" s="71"/>
      <c r="T109" s="71"/>
      <c r="U109" s="51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1"/>
      <c r="AG109" s="49"/>
      <c r="AH109" s="50"/>
      <c r="AI109" s="50"/>
      <c r="AJ109" s="50"/>
      <c r="AK109" s="50"/>
      <c r="AL109" s="51"/>
      <c r="AM109" s="49"/>
      <c r="AN109" s="50"/>
      <c r="AO109" s="50"/>
      <c r="AP109" s="50"/>
      <c r="AQ109" s="50"/>
      <c r="AR109" s="50"/>
      <c r="AS109" s="50"/>
      <c r="AT109" s="50"/>
      <c r="AU109" s="50"/>
      <c r="AV109" s="50"/>
      <c r="AW109" s="51"/>
      <c r="AX109" s="49"/>
      <c r="AY109" s="50"/>
      <c r="AZ109" s="50"/>
      <c r="BA109" s="50"/>
      <c r="BB109" s="50"/>
      <c r="BC109" s="51"/>
      <c r="BD109" s="49"/>
      <c r="BE109" s="50"/>
      <c r="BF109" s="50"/>
      <c r="BG109" s="50"/>
      <c r="BH109" s="50"/>
      <c r="BI109" s="50"/>
      <c r="BJ109" s="50"/>
      <c r="BK109" s="50"/>
      <c r="BL109" s="50"/>
      <c r="BM109" s="50"/>
      <c r="BN109" s="51"/>
      <c r="BO109" s="49"/>
      <c r="BP109" s="50"/>
      <c r="BQ109" s="50"/>
      <c r="BR109" s="50"/>
      <c r="BS109" s="50"/>
      <c r="BT109" s="51"/>
      <c r="BU109" s="49"/>
      <c r="BV109" s="50"/>
      <c r="BW109" s="50"/>
      <c r="BX109" s="50"/>
      <c r="BY109" s="50"/>
      <c r="BZ109" s="50"/>
      <c r="CA109" s="50"/>
      <c r="CB109" s="50"/>
      <c r="CC109" s="50"/>
      <c r="CD109" s="50"/>
      <c r="CE109" s="51"/>
      <c r="CF109" s="49"/>
      <c r="CG109" s="50"/>
      <c r="CH109" s="50"/>
      <c r="CI109" s="50"/>
      <c r="CJ109" s="50"/>
      <c r="CK109" s="51"/>
      <c r="CL109" s="49"/>
      <c r="CM109" s="50"/>
      <c r="CN109" s="50"/>
      <c r="CO109" s="50"/>
      <c r="CP109" s="50"/>
      <c r="CQ109" s="50"/>
      <c r="CR109" s="50"/>
      <c r="CS109" s="50"/>
      <c r="CT109" s="50"/>
      <c r="CU109" s="50"/>
      <c r="CV109" s="51"/>
      <c r="CW109" s="49"/>
      <c r="CX109" s="50"/>
      <c r="CY109" s="50"/>
      <c r="CZ109" s="50"/>
      <c r="DA109" s="50"/>
      <c r="DB109" s="51"/>
      <c r="DC109" s="49"/>
      <c r="DD109" s="50"/>
      <c r="DE109" s="50"/>
      <c r="DF109" s="50"/>
      <c r="DG109" s="50"/>
      <c r="DH109" s="50"/>
      <c r="DI109" s="50"/>
      <c r="DJ109" s="50"/>
      <c r="DK109" s="50"/>
      <c r="DL109" s="50"/>
      <c r="DM109" s="51"/>
      <c r="DN109" s="49"/>
      <c r="DO109" s="50"/>
      <c r="DP109" s="50"/>
      <c r="DQ109" s="50"/>
      <c r="DR109" s="50"/>
      <c r="DS109" s="51"/>
      <c r="DT109" s="49"/>
      <c r="DU109" s="50"/>
      <c r="DV109" s="50"/>
      <c r="DW109" s="50"/>
      <c r="DX109" s="50"/>
      <c r="DY109" s="50"/>
      <c r="DZ109" s="50"/>
      <c r="EA109" s="50"/>
      <c r="EB109" s="50"/>
      <c r="EC109" s="50"/>
      <c r="ED109" s="51"/>
    </row>
    <row r="110" spans="1:134" ht="24.75" customHeight="1">
      <c r="A110" s="61" t="s">
        <v>18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9"/>
      <c r="M110" s="62" t="s">
        <v>15</v>
      </c>
      <c r="N110" s="63"/>
      <c r="O110" s="64"/>
      <c r="P110" s="46"/>
      <c r="Q110" s="47"/>
      <c r="R110" s="47"/>
      <c r="S110" s="47"/>
      <c r="T110" s="47"/>
      <c r="U110" s="48"/>
      <c r="V110" s="46"/>
      <c r="W110" s="47"/>
      <c r="X110" s="47"/>
      <c r="Y110" s="47"/>
      <c r="Z110" s="47"/>
      <c r="AA110" s="47"/>
      <c r="AB110" s="47"/>
      <c r="AC110" s="47"/>
      <c r="AD110" s="47"/>
      <c r="AE110" s="47"/>
      <c r="AF110" s="48"/>
      <c r="AG110" s="46"/>
      <c r="AH110" s="47"/>
      <c r="AI110" s="47"/>
      <c r="AJ110" s="47"/>
      <c r="AK110" s="47"/>
      <c r="AL110" s="48"/>
      <c r="AM110" s="46"/>
      <c r="AN110" s="47"/>
      <c r="AO110" s="47"/>
      <c r="AP110" s="47"/>
      <c r="AQ110" s="47"/>
      <c r="AR110" s="47"/>
      <c r="AS110" s="47"/>
      <c r="AT110" s="47"/>
      <c r="AU110" s="47"/>
      <c r="AV110" s="47"/>
      <c r="AW110" s="48"/>
      <c r="AX110" s="46"/>
      <c r="AY110" s="47"/>
      <c r="AZ110" s="47"/>
      <c r="BA110" s="47"/>
      <c r="BB110" s="47"/>
      <c r="BC110" s="48"/>
      <c r="BD110" s="46"/>
      <c r="BE110" s="47"/>
      <c r="BF110" s="47"/>
      <c r="BG110" s="47"/>
      <c r="BH110" s="47"/>
      <c r="BI110" s="47"/>
      <c r="BJ110" s="47"/>
      <c r="BK110" s="47"/>
      <c r="BL110" s="47"/>
      <c r="BM110" s="47"/>
      <c r="BN110" s="48"/>
      <c r="BO110" s="46"/>
      <c r="BP110" s="47"/>
      <c r="BQ110" s="47"/>
      <c r="BR110" s="47"/>
      <c r="BS110" s="47"/>
      <c r="BT110" s="48"/>
      <c r="BU110" s="46"/>
      <c r="BV110" s="47"/>
      <c r="BW110" s="47"/>
      <c r="BX110" s="47"/>
      <c r="BY110" s="47"/>
      <c r="BZ110" s="47"/>
      <c r="CA110" s="47"/>
      <c r="CB110" s="47"/>
      <c r="CC110" s="47"/>
      <c r="CD110" s="47"/>
      <c r="CE110" s="48"/>
      <c r="CF110" s="46"/>
      <c r="CG110" s="47"/>
      <c r="CH110" s="47"/>
      <c r="CI110" s="47"/>
      <c r="CJ110" s="47"/>
      <c r="CK110" s="48"/>
      <c r="CL110" s="46"/>
      <c r="CM110" s="47"/>
      <c r="CN110" s="47"/>
      <c r="CO110" s="47"/>
      <c r="CP110" s="47"/>
      <c r="CQ110" s="47"/>
      <c r="CR110" s="47"/>
      <c r="CS110" s="47"/>
      <c r="CT110" s="47"/>
      <c r="CU110" s="47"/>
      <c r="CV110" s="48"/>
      <c r="CW110" s="46"/>
      <c r="CX110" s="47"/>
      <c r="CY110" s="47"/>
      <c r="CZ110" s="47"/>
      <c r="DA110" s="47"/>
      <c r="DB110" s="48"/>
      <c r="DC110" s="46"/>
      <c r="DD110" s="47"/>
      <c r="DE110" s="47"/>
      <c r="DF110" s="47"/>
      <c r="DG110" s="47"/>
      <c r="DH110" s="47"/>
      <c r="DI110" s="47"/>
      <c r="DJ110" s="47"/>
      <c r="DK110" s="47"/>
      <c r="DL110" s="47"/>
      <c r="DM110" s="48"/>
      <c r="DN110" s="46"/>
      <c r="DO110" s="47"/>
      <c r="DP110" s="47"/>
      <c r="DQ110" s="47"/>
      <c r="DR110" s="47"/>
      <c r="DS110" s="48"/>
      <c r="DT110" s="46"/>
      <c r="DU110" s="47"/>
      <c r="DV110" s="47"/>
      <c r="DW110" s="47"/>
      <c r="DX110" s="47"/>
      <c r="DY110" s="47"/>
      <c r="DZ110" s="47"/>
      <c r="EA110" s="47"/>
      <c r="EB110" s="47"/>
      <c r="EC110" s="47"/>
      <c r="ED110" s="48"/>
    </row>
    <row r="111" spans="1:134" ht="24.7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32"/>
      <c r="N111" s="32"/>
      <c r="O111" s="33"/>
      <c r="P111" s="43"/>
      <c r="Q111" s="44"/>
      <c r="R111" s="44"/>
      <c r="S111" s="44"/>
      <c r="T111" s="44"/>
      <c r="U111" s="45"/>
      <c r="V111" s="43"/>
      <c r="W111" s="44"/>
      <c r="X111" s="44"/>
      <c r="Y111" s="44"/>
      <c r="Z111" s="44"/>
      <c r="AA111" s="44"/>
      <c r="AB111" s="44"/>
      <c r="AC111" s="44"/>
      <c r="AD111" s="44"/>
      <c r="AE111" s="44"/>
      <c r="AF111" s="45"/>
      <c r="AG111" s="43"/>
      <c r="AH111" s="44"/>
      <c r="AI111" s="44"/>
      <c r="AJ111" s="44"/>
      <c r="AK111" s="44"/>
      <c r="AL111" s="45"/>
      <c r="AM111" s="43"/>
      <c r="AN111" s="44"/>
      <c r="AO111" s="44"/>
      <c r="AP111" s="44"/>
      <c r="AQ111" s="44"/>
      <c r="AR111" s="44"/>
      <c r="AS111" s="44"/>
      <c r="AT111" s="44"/>
      <c r="AU111" s="44"/>
      <c r="AV111" s="44"/>
      <c r="AW111" s="45"/>
      <c r="AX111" s="43"/>
      <c r="AY111" s="44"/>
      <c r="AZ111" s="44"/>
      <c r="BA111" s="44"/>
      <c r="BB111" s="44"/>
      <c r="BC111" s="45"/>
      <c r="BD111" s="43"/>
      <c r="BE111" s="44"/>
      <c r="BF111" s="44"/>
      <c r="BG111" s="44"/>
      <c r="BH111" s="44"/>
      <c r="BI111" s="44"/>
      <c r="BJ111" s="44"/>
      <c r="BK111" s="44"/>
      <c r="BL111" s="44"/>
      <c r="BM111" s="44"/>
      <c r="BN111" s="45"/>
      <c r="BO111" s="43"/>
      <c r="BP111" s="44"/>
      <c r="BQ111" s="44"/>
      <c r="BR111" s="44"/>
      <c r="BS111" s="44"/>
      <c r="BT111" s="45"/>
      <c r="BU111" s="43"/>
      <c r="BV111" s="44"/>
      <c r="BW111" s="44"/>
      <c r="BX111" s="44"/>
      <c r="BY111" s="44"/>
      <c r="BZ111" s="44"/>
      <c r="CA111" s="44"/>
      <c r="CB111" s="44"/>
      <c r="CC111" s="44"/>
      <c r="CD111" s="44"/>
      <c r="CE111" s="45"/>
      <c r="CF111" s="43"/>
      <c r="CG111" s="44"/>
      <c r="CH111" s="44"/>
      <c r="CI111" s="44"/>
      <c r="CJ111" s="44"/>
      <c r="CK111" s="45"/>
      <c r="CL111" s="43"/>
      <c r="CM111" s="44"/>
      <c r="CN111" s="44"/>
      <c r="CO111" s="44"/>
      <c r="CP111" s="44"/>
      <c r="CQ111" s="44"/>
      <c r="CR111" s="44"/>
      <c r="CS111" s="44"/>
      <c r="CT111" s="44"/>
      <c r="CU111" s="44"/>
      <c r="CV111" s="45"/>
      <c r="CW111" s="43"/>
      <c r="CX111" s="44"/>
      <c r="CY111" s="44"/>
      <c r="CZ111" s="44"/>
      <c r="DA111" s="44"/>
      <c r="DB111" s="45"/>
      <c r="DC111" s="43"/>
      <c r="DD111" s="44"/>
      <c r="DE111" s="44"/>
      <c r="DF111" s="44"/>
      <c r="DG111" s="44"/>
      <c r="DH111" s="44"/>
      <c r="DI111" s="44"/>
      <c r="DJ111" s="44"/>
      <c r="DK111" s="44"/>
      <c r="DL111" s="44"/>
      <c r="DM111" s="45"/>
      <c r="DN111" s="43"/>
      <c r="DO111" s="44"/>
      <c r="DP111" s="44"/>
      <c r="DQ111" s="44"/>
      <c r="DR111" s="44"/>
      <c r="DS111" s="45"/>
      <c r="DT111" s="43"/>
      <c r="DU111" s="44"/>
      <c r="DV111" s="44"/>
      <c r="DW111" s="44"/>
      <c r="DX111" s="44"/>
      <c r="DY111" s="44"/>
      <c r="DZ111" s="44"/>
      <c r="EA111" s="44"/>
      <c r="EB111" s="44"/>
      <c r="EC111" s="44"/>
      <c r="ED111" s="45"/>
    </row>
    <row r="112" spans="1:134" ht="24.75" customHeight="1">
      <c r="A112" s="18" t="s">
        <v>32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 t="s">
        <v>33</v>
      </c>
      <c r="L112" s="24"/>
      <c r="M112" s="39"/>
      <c r="N112" s="39"/>
      <c r="O112" s="35"/>
      <c r="P112" s="52">
        <f>IF(P75=0,"-",ROUND(P75/$P$14*100,1))</f>
        <v>8.1</v>
      </c>
      <c r="Q112" s="60"/>
      <c r="R112" s="60"/>
      <c r="S112" s="60"/>
      <c r="T112" s="60"/>
      <c r="U112" s="54"/>
      <c r="V112" s="52">
        <f>IF(V75=0,"-",ROUND(V75/$V$14*100,1))</f>
        <v>9.6</v>
      </c>
      <c r="W112" s="60"/>
      <c r="X112" s="60"/>
      <c r="Y112" s="60"/>
      <c r="Z112" s="60"/>
      <c r="AA112" s="60"/>
      <c r="AB112" s="60"/>
      <c r="AC112" s="60"/>
      <c r="AD112" s="60"/>
      <c r="AE112" s="60"/>
      <c r="AF112" s="54"/>
      <c r="AG112" s="52">
        <f>IF(AG75=0,"-",ROUND(AG75/$P$14*100,1))</f>
        <v>8.5</v>
      </c>
      <c r="AH112" s="60"/>
      <c r="AI112" s="60"/>
      <c r="AJ112" s="60"/>
      <c r="AK112" s="60"/>
      <c r="AL112" s="54"/>
      <c r="AM112" s="52">
        <f>IF(AM75=0,"-",ROUND(AM75/$V$14*100,1))</f>
        <v>7.2</v>
      </c>
      <c r="AN112" s="60"/>
      <c r="AO112" s="60"/>
      <c r="AP112" s="60"/>
      <c r="AQ112" s="60"/>
      <c r="AR112" s="60"/>
      <c r="AS112" s="60"/>
      <c r="AT112" s="60"/>
      <c r="AU112" s="60"/>
      <c r="AV112" s="60"/>
      <c r="AW112" s="54"/>
      <c r="AX112" s="52">
        <f>IF(AX75=0,"-",ROUND(AX75/$P$14*100,1))</f>
        <v>8.6</v>
      </c>
      <c r="AY112" s="60"/>
      <c r="AZ112" s="60"/>
      <c r="BA112" s="60"/>
      <c r="BB112" s="60"/>
      <c r="BC112" s="54"/>
      <c r="BD112" s="52">
        <f>IF(BD75=0,"-",ROUND(BD75/$V$14*100,1))</f>
        <v>9.3</v>
      </c>
      <c r="BE112" s="60"/>
      <c r="BF112" s="60"/>
      <c r="BG112" s="60"/>
      <c r="BH112" s="60"/>
      <c r="BI112" s="60"/>
      <c r="BJ112" s="60"/>
      <c r="BK112" s="60"/>
      <c r="BL112" s="60"/>
      <c r="BM112" s="60"/>
      <c r="BN112" s="54"/>
      <c r="BO112" s="52">
        <f>IF(BO75=0,"-",ROUND(BO75/$P$14*100,1))</f>
        <v>8.1</v>
      </c>
      <c r="BP112" s="60"/>
      <c r="BQ112" s="60"/>
      <c r="BR112" s="60"/>
      <c r="BS112" s="60"/>
      <c r="BT112" s="54"/>
      <c r="BU112" s="52">
        <f>IF(BU75=0,"-",ROUND(BU75/$V$14*100,1))</f>
        <v>7.3</v>
      </c>
      <c r="BV112" s="60"/>
      <c r="BW112" s="60"/>
      <c r="BX112" s="60"/>
      <c r="BY112" s="60"/>
      <c r="BZ112" s="60"/>
      <c r="CA112" s="60"/>
      <c r="CB112" s="60"/>
      <c r="CC112" s="60"/>
      <c r="CD112" s="60"/>
      <c r="CE112" s="54"/>
      <c r="CF112" s="52">
        <f>IF(CF75=0,"-",ROUND(CF75/$P$14*100,1))</f>
        <v>7.6</v>
      </c>
      <c r="CG112" s="60"/>
      <c r="CH112" s="60"/>
      <c r="CI112" s="60"/>
      <c r="CJ112" s="60"/>
      <c r="CK112" s="54"/>
      <c r="CL112" s="52">
        <f>IF(CL75=0,"-",ROUND(CL75/$V$14*100,1))</f>
        <v>8.8</v>
      </c>
      <c r="CM112" s="60"/>
      <c r="CN112" s="60"/>
      <c r="CO112" s="60"/>
      <c r="CP112" s="60"/>
      <c r="CQ112" s="60"/>
      <c r="CR112" s="60"/>
      <c r="CS112" s="60"/>
      <c r="CT112" s="60"/>
      <c r="CU112" s="60"/>
      <c r="CV112" s="54"/>
      <c r="CW112" s="52">
        <f>IF(CW75=0,"-",ROUND(CW75/$P$14*100,1))</f>
        <v>8.1</v>
      </c>
      <c r="CX112" s="60"/>
      <c r="CY112" s="60"/>
      <c r="CZ112" s="60"/>
      <c r="DA112" s="60"/>
      <c r="DB112" s="54"/>
      <c r="DC112" s="52">
        <f>IF(DC75=0,"-",ROUND(DC75/$V$14*100,1))</f>
        <v>7.9</v>
      </c>
      <c r="DD112" s="60"/>
      <c r="DE112" s="60"/>
      <c r="DF112" s="60"/>
      <c r="DG112" s="60"/>
      <c r="DH112" s="60"/>
      <c r="DI112" s="60"/>
      <c r="DJ112" s="60"/>
      <c r="DK112" s="60"/>
      <c r="DL112" s="60"/>
      <c r="DM112" s="54"/>
      <c r="DN112" s="52">
        <f>IF(DN75=0,"-",ROUND(DN75/$P$14*100,1))</f>
        <v>8.7</v>
      </c>
      <c r="DO112" s="60"/>
      <c r="DP112" s="60"/>
      <c r="DQ112" s="60"/>
      <c r="DR112" s="60"/>
      <c r="DS112" s="54"/>
      <c r="DT112" s="52">
        <f>IF(DT75=0,"-",ROUND(DT75/$V$14*100,1))</f>
        <v>9</v>
      </c>
      <c r="DU112" s="60"/>
      <c r="DV112" s="60"/>
      <c r="DW112" s="60"/>
      <c r="DX112" s="60"/>
      <c r="DY112" s="60"/>
      <c r="DZ112" s="60"/>
      <c r="EA112" s="60"/>
      <c r="EB112" s="60"/>
      <c r="EC112" s="60"/>
      <c r="ED112" s="54"/>
    </row>
    <row r="113" spans="1:134" ht="24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36"/>
      <c r="N113" s="36"/>
      <c r="O113" s="37"/>
      <c r="P113" s="46"/>
      <c r="Q113" s="47"/>
      <c r="R113" s="47"/>
      <c r="S113" s="47"/>
      <c r="T113" s="47"/>
      <c r="U113" s="48"/>
      <c r="V113" s="46"/>
      <c r="W113" s="47"/>
      <c r="X113" s="47"/>
      <c r="Y113" s="47"/>
      <c r="Z113" s="47"/>
      <c r="AA113" s="47"/>
      <c r="AB113" s="47"/>
      <c r="AC113" s="47"/>
      <c r="AD113" s="47"/>
      <c r="AE113" s="47"/>
      <c r="AF113" s="48"/>
      <c r="AG113" s="46"/>
      <c r="AH113" s="47"/>
      <c r="AI113" s="47"/>
      <c r="AJ113" s="47"/>
      <c r="AK113" s="47"/>
      <c r="AL113" s="48"/>
      <c r="AM113" s="46"/>
      <c r="AN113" s="47"/>
      <c r="AO113" s="47"/>
      <c r="AP113" s="47"/>
      <c r="AQ113" s="47"/>
      <c r="AR113" s="47"/>
      <c r="AS113" s="47"/>
      <c r="AT113" s="47"/>
      <c r="AU113" s="47"/>
      <c r="AV113" s="47"/>
      <c r="AW113" s="48"/>
      <c r="AX113" s="46"/>
      <c r="AY113" s="47"/>
      <c r="AZ113" s="47"/>
      <c r="BA113" s="47"/>
      <c r="BB113" s="47"/>
      <c r="BC113" s="48"/>
      <c r="BD113" s="46"/>
      <c r="BE113" s="47"/>
      <c r="BF113" s="47"/>
      <c r="BG113" s="47"/>
      <c r="BH113" s="47"/>
      <c r="BI113" s="47"/>
      <c r="BJ113" s="47"/>
      <c r="BK113" s="47"/>
      <c r="BL113" s="47"/>
      <c r="BM113" s="47"/>
      <c r="BN113" s="48"/>
      <c r="BO113" s="46"/>
      <c r="BP113" s="47"/>
      <c r="BQ113" s="47"/>
      <c r="BR113" s="47"/>
      <c r="BS113" s="47"/>
      <c r="BT113" s="48"/>
      <c r="BU113" s="46"/>
      <c r="BV113" s="47"/>
      <c r="BW113" s="47"/>
      <c r="BX113" s="47"/>
      <c r="BY113" s="47"/>
      <c r="BZ113" s="47"/>
      <c r="CA113" s="47"/>
      <c r="CB113" s="47"/>
      <c r="CC113" s="47"/>
      <c r="CD113" s="47"/>
      <c r="CE113" s="48"/>
      <c r="CF113" s="46"/>
      <c r="CG113" s="47"/>
      <c r="CH113" s="47"/>
      <c r="CI113" s="47"/>
      <c r="CJ113" s="47"/>
      <c r="CK113" s="48"/>
      <c r="CL113" s="46"/>
      <c r="CM113" s="47"/>
      <c r="CN113" s="47"/>
      <c r="CO113" s="47"/>
      <c r="CP113" s="47"/>
      <c r="CQ113" s="47"/>
      <c r="CR113" s="47"/>
      <c r="CS113" s="47"/>
      <c r="CT113" s="47"/>
      <c r="CU113" s="47"/>
      <c r="CV113" s="48"/>
      <c r="CW113" s="46"/>
      <c r="CX113" s="47"/>
      <c r="CY113" s="47"/>
      <c r="CZ113" s="47"/>
      <c r="DA113" s="47"/>
      <c r="DB113" s="48"/>
      <c r="DC113" s="46"/>
      <c r="DD113" s="47"/>
      <c r="DE113" s="47"/>
      <c r="DF113" s="47"/>
      <c r="DG113" s="47"/>
      <c r="DH113" s="47"/>
      <c r="DI113" s="47"/>
      <c r="DJ113" s="47"/>
      <c r="DK113" s="47"/>
      <c r="DL113" s="47"/>
      <c r="DM113" s="48"/>
      <c r="DN113" s="46"/>
      <c r="DO113" s="47"/>
      <c r="DP113" s="47"/>
      <c r="DQ113" s="47"/>
      <c r="DR113" s="47"/>
      <c r="DS113" s="48"/>
      <c r="DT113" s="46"/>
      <c r="DU113" s="47"/>
      <c r="DV113" s="47"/>
      <c r="DW113" s="47"/>
      <c r="DX113" s="47"/>
      <c r="DY113" s="47"/>
      <c r="DZ113" s="47"/>
      <c r="EA113" s="47"/>
      <c r="EB113" s="47"/>
      <c r="EC113" s="47"/>
      <c r="ED113" s="48"/>
    </row>
    <row r="114" spans="1:134" ht="24.7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32"/>
      <c r="N114" s="32"/>
      <c r="O114" s="33"/>
      <c r="P114" s="43">
        <v>196</v>
      </c>
      <c r="Q114" s="44"/>
      <c r="R114" s="44"/>
      <c r="S114" s="44"/>
      <c r="T114" s="44"/>
      <c r="U114" s="45"/>
      <c r="V114" s="43">
        <v>250572</v>
      </c>
      <c r="W114" s="44"/>
      <c r="X114" s="44"/>
      <c r="Y114" s="44"/>
      <c r="Z114" s="44"/>
      <c r="AA114" s="44"/>
      <c r="AB114" s="44"/>
      <c r="AC114" s="44"/>
      <c r="AD114" s="44"/>
      <c r="AE114" s="44"/>
      <c r="AF114" s="45"/>
      <c r="AG114" s="43">
        <v>235</v>
      </c>
      <c r="AH114" s="44"/>
      <c r="AI114" s="44"/>
      <c r="AJ114" s="44"/>
      <c r="AK114" s="44"/>
      <c r="AL114" s="45"/>
      <c r="AM114" s="43">
        <v>328440</v>
      </c>
      <c r="AN114" s="44"/>
      <c r="AO114" s="44"/>
      <c r="AP114" s="44"/>
      <c r="AQ114" s="44"/>
      <c r="AR114" s="44"/>
      <c r="AS114" s="44"/>
      <c r="AT114" s="44"/>
      <c r="AU114" s="44"/>
      <c r="AV114" s="44"/>
      <c r="AW114" s="45"/>
      <c r="AX114" s="43">
        <v>223</v>
      </c>
      <c r="AY114" s="44"/>
      <c r="AZ114" s="44"/>
      <c r="BA114" s="44"/>
      <c r="BB114" s="44"/>
      <c r="BC114" s="45"/>
      <c r="BD114" s="43">
        <v>302239</v>
      </c>
      <c r="BE114" s="44"/>
      <c r="BF114" s="44"/>
      <c r="BG114" s="44"/>
      <c r="BH114" s="44"/>
      <c r="BI114" s="44"/>
      <c r="BJ114" s="44"/>
      <c r="BK114" s="44"/>
      <c r="BL114" s="44"/>
      <c r="BM114" s="44"/>
      <c r="BN114" s="45"/>
      <c r="BO114" s="43">
        <v>207</v>
      </c>
      <c r="BP114" s="44"/>
      <c r="BQ114" s="44"/>
      <c r="BR114" s="44"/>
      <c r="BS114" s="44"/>
      <c r="BT114" s="45"/>
      <c r="BU114" s="43">
        <v>287004</v>
      </c>
      <c r="BV114" s="44"/>
      <c r="BW114" s="44"/>
      <c r="BX114" s="44"/>
      <c r="BY114" s="44"/>
      <c r="BZ114" s="44"/>
      <c r="CA114" s="44"/>
      <c r="CB114" s="44"/>
      <c r="CC114" s="44"/>
      <c r="CD114" s="44"/>
      <c r="CE114" s="45"/>
      <c r="CF114" s="43">
        <v>211</v>
      </c>
      <c r="CG114" s="44"/>
      <c r="CH114" s="44"/>
      <c r="CI114" s="44"/>
      <c r="CJ114" s="44"/>
      <c r="CK114" s="45"/>
      <c r="CL114" s="43">
        <v>250018</v>
      </c>
      <c r="CM114" s="44"/>
      <c r="CN114" s="44"/>
      <c r="CO114" s="44"/>
      <c r="CP114" s="44"/>
      <c r="CQ114" s="44"/>
      <c r="CR114" s="44"/>
      <c r="CS114" s="44"/>
      <c r="CT114" s="44"/>
      <c r="CU114" s="44"/>
      <c r="CV114" s="45"/>
      <c r="CW114" s="43">
        <v>203</v>
      </c>
      <c r="CX114" s="44"/>
      <c r="CY114" s="44"/>
      <c r="CZ114" s="44"/>
      <c r="DA114" s="44"/>
      <c r="DB114" s="45"/>
      <c r="DC114" s="43">
        <v>200004</v>
      </c>
      <c r="DD114" s="44"/>
      <c r="DE114" s="44"/>
      <c r="DF114" s="44"/>
      <c r="DG114" s="44"/>
      <c r="DH114" s="44"/>
      <c r="DI114" s="44"/>
      <c r="DJ114" s="44"/>
      <c r="DK114" s="44"/>
      <c r="DL114" s="44"/>
      <c r="DM114" s="45"/>
      <c r="DN114" s="43">
        <v>230</v>
      </c>
      <c r="DO114" s="44"/>
      <c r="DP114" s="44"/>
      <c r="DQ114" s="44"/>
      <c r="DR114" s="44"/>
      <c r="DS114" s="45"/>
      <c r="DT114" s="43">
        <v>276757</v>
      </c>
      <c r="DU114" s="44"/>
      <c r="DV114" s="44"/>
      <c r="DW114" s="44"/>
      <c r="DX114" s="44"/>
      <c r="DY114" s="44"/>
      <c r="DZ114" s="44"/>
      <c r="EA114" s="44"/>
      <c r="EB114" s="44"/>
      <c r="EC114" s="44"/>
      <c r="ED114" s="45"/>
    </row>
    <row r="115" spans="1:134" ht="24.7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34"/>
      <c r="N115" s="34"/>
      <c r="O115" s="35"/>
      <c r="P115" s="49"/>
      <c r="Q115" s="50"/>
      <c r="R115" s="50"/>
      <c r="S115" s="50"/>
      <c r="T115" s="50"/>
      <c r="U115" s="51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1"/>
      <c r="AG115" s="49"/>
      <c r="AH115" s="50"/>
      <c r="AI115" s="50"/>
      <c r="AJ115" s="50"/>
      <c r="AK115" s="50"/>
      <c r="AL115" s="51"/>
      <c r="AM115" s="49"/>
      <c r="AN115" s="50"/>
      <c r="AO115" s="50"/>
      <c r="AP115" s="50"/>
      <c r="AQ115" s="50"/>
      <c r="AR115" s="50"/>
      <c r="AS115" s="50"/>
      <c r="AT115" s="50"/>
      <c r="AU115" s="50"/>
      <c r="AV115" s="50"/>
      <c r="AW115" s="51"/>
      <c r="AX115" s="49"/>
      <c r="AY115" s="50"/>
      <c r="AZ115" s="50"/>
      <c r="BA115" s="50"/>
      <c r="BB115" s="50"/>
      <c r="BC115" s="51"/>
      <c r="BD115" s="49"/>
      <c r="BE115" s="50"/>
      <c r="BF115" s="50"/>
      <c r="BG115" s="50"/>
      <c r="BH115" s="50"/>
      <c r="BI115" s="50"/>
      <c r="BJ115" s="50"/>
      <c r="BK115" s="50"/>
      <c r="BL115" s="50"/>
      <c r="BM115" s="50"/>
      <c r="BN115" s="51"/>
      <c r="BO115" s="49"/>
      <c r="BP115" s="50"/>
      <c r="BQ115" s="50"/>
      <c r="BR115" s="50"/>
      <c r="BS115" s="50"/>
      <c r="BT115" s="51"/>
      <c r="BU115" s="49"/>
      <c r="BV115" s="50"/>
      <c r="BW115" s="50"/>
      <c r="BX115" s="50"/>
      <c r="BY115" s="50"/>
      <c r="BZ115" s="50"/>
      <c r="CA115" s="50"/>
      <c r="CB115" s="50"/>
      <c r="CC115" s="50"/>
      <c r="CD115" s="50"/>
      <c r="CE115" s="51"/>
      <c r="CF115" s="49"/>
      <c r="CG115" s="50"/>
      <c r="CH115" s="50"/>
      <c r="CI115" s="50"/>
      <c r="CJ115" s="50"/>
      <c r="CK115" s="51"/>
      <c r="CL115" s="49"/>
      <c r="CM115" s="50"/>
      <c r="CN115" s="50"/>
      <c r="CO115" s="50"/>
      <c r="CP115" s="50"/>
      <c r="CQ115" s="50"/>
      <c r="CR115" s="50"/>
      <c r="CS115" s="50"/>
      <c r="CT115" s="50"/>
      <c r="CU115" s="50"/>
      <c r="CV115" s="51"/>
      <c r="CW115" s="49"/>
      <c r="CX115" s="50"/>
      <c r="CY115" s="50"/>
      <c r="CZ115" s="50"/>
      <c r="DA115" s="50"/>
      <c r="DB115" s="51"/>
      <c r="DC115" s="49"/>
      <c r="DD115" s="50"/>
      <c r="DE115" s="50"/>
      <c r="DF115" s="50"/>
      <c r="DG115" s="50"/>
      <c r="DH115" s="50"/>
      <c r="DI115" s="50"/>
      <c r="DJ115" s="50"/>
      <c r="DK115" s="50"/>
      <c r="DL115" s="50"/>
      <c r="DM115" s="51"/>
      <c r="DN115" s="49"/>
      <c r="DO115" s="50"/>
      <c r="DP115" s="50"/>
      <c r="DQ115" s="50"/>
      <c r="DR115" s="50"/>
      <c r="DS115" s="51"/>
      <c r="DT115" s="49"/>
      <c r="DU115" s="50"/>
      <c r="DV115" s="50"/>
      <c r="DW115" s="50"/>
      <c r="DX115" s="50"/>
      <c r="DY115" s="50"/>
      <c r="DZ115" s="50"/>
      <c r="EA115" s="50"/>
      <c r="EB115" s="50"/>
      <c r="EC115" s="50"/>
      <c r="ED115" s="51"/>
    </row>
    <row r="116" spans="1:134" ht="24.75" customHeight="1">
      <c r="A116" s="18" t="s">
        <v>34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 t="s">
        <v>35</v>
      </c>
      <c r="L116" s="24"/>
      <c r="M116" s="39"/>
      <c r="N116" s="39"/>
      <c r="O116" s="35"/>
      <c r="P116" s="52">
        <f>IF(P114=0,"-",IF(P112="-","-",ROUND(P75/P114*100,1)))</f>
        <v>96.9</v>
      </c>
      <c r="Q116" s="53"/>
      <c r="R116" s="53"/>
      <c r="S116" s="53"/>
      <c r="T116" s="53"/>
      <c r="U116" s="54"/>
      <c r="V116" s="52">
        <f>IF(V114=0,"-",IF(V112="-","-",ROUND(V75/V114*100,1)))</f>
        <v>112.7</v>
      </c>
      <c r="W116" s="53"/>
      <c r="X116" s="53"/>
      <c r="Y116" s="53"/>
      <c r="Z116" s="53"/>
      <c r="AA116" s="53"/>
      <c r="AB116" s="53"/>
      <c r="AC116" s="53"/>
      <c r="AD116" s="53"/>
      <c r="AE116" s="53"/>
      <c r="AF116" s="54"/>
      <c r="AG116" s="52">
        <f>IF(AG114=0,"-",IF(AG112="-","-",ROUND(AG75/AG114*100,1)))</f>
        <v>84.3</v>
      </c>
      <c r="AH116" s="53"/>
      <c r="AI116" s="53"/>
      <c r="AJ116" s="53"/>
      <c r="AK116" s="53"/>
      <c r="AL116" s="54"/>
      <c r="AM116" s="52">
        <f>IF(AM114=0,"-",IF(AM112="-","-",ROUND(AM75/AM114*100,1)))</f>
        <v>64.8</v>
      </c>
      <c r="AN116" s="53"/>
      <c r="AO116" s="53"/>
      <c r="AP116" s="53"/>
      <c r="AQ116" s="53"/>
      <c r="AR116" s="53"/>
      <c r="AS116" s="53"/>
      <c r="AT116" s="53"/>
      <c r="AU116" s="53"/>
      <c r="AV116" s="53"/>
      <c r="AW116" s="54"/>
      <c r="AX116" s="52">
        <f>IF(AX114=0,"-",IF(AX112="-","-",ROUND(AX75/AX114*100,1)))</f>
        <v>89.7</v>
      </c>
      <c r="AY116" s="53"/>
      <c r="AZ116" s="53"/>
      <c r="BA116" s="53"/>
      <c r="BB116" s="53"/>
      <c r="BC116" s="54"/>
      <c r="BD116" s="52">
        <f>IF(BD114=0,"-",IF(BD112="-","-",ROUND(BD75/BD114*100,1)))</f>
        <v>90.6</v>
      </c>
      <c r="BE116" s="53"/>
      <c r="BF116" s="53"/>
      <c r="BG116" s="53"/>
      <c r="BH116" s="53"/>
      <c r="BI116" s="53"/>
      <c r="BJ116" s="53"/>
      <c r="BK116" s="53"/>
      <c r="BL116" s="53"/>
      <c r="BM116" s="53"/>
      <c r="BN116" s="54"/>
      <c r="BO116" s="52">
        <f>IF(BO114=0,"-",IF(BO112="-","-",ROUND(BO75/BO114*100,1)))</f>
        <v>91.3</v>
      </c>
      <c r="BP116" s="53"/>
      <c r="BQ116" s="53"/>
      <c r="BR116" s="53"/>
      <c r="BS116" s="53"/>
      <c r="BT116" s="54"/>
      <c r="BU116" s="52">
        <f>IF(BU114=0,"-",IF(BU112="-","-",ROUND(BU75/BU114*100,1)))</f>
        <v>75</v>
      </c>
      <c r="BV116" s="53"/>
      <c r="BW116" s="53"/>
      <c r="BX116" s="53"/>
      <c r="BY116" s="53"/>
      <c r="BZ116" s="53"/>
      <c r="CA116" s="53"/>
      <c r="CB116" s="53"/>
      <c r="CC116" s="53"/>
      <c r="CD116" s="53"/>
      <c r="CE116" s="54"/>
      <c r="CF116" s="52">
        <f>IF(CF114=0,"-",IF(CF112="-","-",ROUND(CF75/CF114*100,1)))</f>
        <v>84.4</v>
      </c>
      <c r="CG116" s="53"/>
      <c r="CH116" s="53"/>
      <c r="CI116" s="53"/>
      <c r="CJ116" s="53"/>
      <c r="CK116" s="54"/>
      <c r="CL116" s="52">
        <f>IF(CL114=0,"-",IF(CL112="-","-",ROUND(CL75/CL114*100,1)))</f>
        <v>103.4</v>
      </c>
      <c r="CM116" s="53"/>
      <c r="CN116" s="53"/>
      <c r="CO116" s="53"/>
      <c r="CP116" s="53"/>
      <c r="CQ116" s="53"/>
      <c r="CR116" s="53"/>
      <c r="CS116" s="53"/>
      <c r="CT116" s="53"/>
      <c r="CU116" s="53"/>
      <c r="CV116" s="54"/>
      <c r="CW116" s="52">
        <f>IF(CW114=0,"-",IF(CW112="-","-",ROUND(CW75/CW114*100,1)))</f>
        <v>92.6</v>
      </c>
      <c r="CX116" s="53"/>
      <c r="CY116" s="53"/>
      <c r="CZ116" s="53"/>
      <c r="DA116" s="53"/>
      <c r="DB116" s="54"/>
      <c r="DC116" s="52">
        <f>IF(DC114=0,"-",IF(DC112="-","-",ROUND(DC75/DC114*100,1)))</f>
        <v>115.9</v>
      </c>
      <c r="DD116" s="53"/>
      <c r="DE116" s="53"/>
      <c r="DF116" s="53"/>
      <c r="DG116" s="53"/>
      <c r="DH116" s="53"/>
      <c r="DI116" s="53"/>
      <c r="DJ116" s="53"/>
      <c r="DK116" s="53"/>
      <c r="DL116" s="53"/>
      <c r="DM116" s="54"/>
      <c r="DN116" s="52">
        <f>IF(DN114=0,"-",IF(DN112="-","-",ROUND(DN75/DN114*100,1)))</f>
        <v>88.3</v>
      </c>
      <c r="DO116" s="53"/>
      <c r="DP116" s="53"/>
      <c r="DQ116" s="53"/>
      <c r="DR116" s="53"/>
      <c r="DS116" s="54"/>
      <c r="DT116" s="52">
        <f>IF(DT114=0,"-",IF(DT112="-","-",ROUND(DT75/DT114*100,1)))</f>
        <v>95.6</v>
      </c>
      <c r="DU116" s="53"/>
      <c r="DV116" s="53"/>
      <c r="DW116" s="53"/>
      <c r="DX116" s="53"/>
      <c r="DY116" s="53"/>
      <c r="DZ116" s="53"/>
      <c r="EA116" s="53"/>
      <c r="EB116" s="53"/>
      <c r="EC116" s="53"/>
      <c r="ED116" s="54"/>
    </row>
    <row r="117" spans="1:134" ht="24.7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36"/>
      <c r="N117" s="36"/>
      <c r="O117" s="37"/>
      <c r="P117" s="46"/>
      <c r="Q117" s="47"/>
      <c r="R117" s="47"/>
      <c r="S117" s="47"/>
      <c r="T117" s="47"/>
      <c r="U117" s="48"/>
      <c r="V117" s="46"/>
      <c r="W117" s="47"/>
      <c r="X117" s="47"/>
      <c r="Y117" s="47"/>
      <c r="Z117" s="47"/>
      <c r="AA117" s="47"/>
      <c r="AB117" s="47"/>
      <c r="AC117" s="47"/>
      <c r="AD117" s="47"/>
      <c r="AE117" s="47"/>
      <c r="AF117" s="48"/>
      <c r="AG117" s="46"/>
      <c r="AH117" s="47"/>
      <c r="AI117" s="47"/>
      <c r="AJ117" s="47"/>
      <c r="AK117" s="47"/>
      <c r="AL117" s="48"/>
      <c r="AM117" s="46"/>
      <c r="AN117" s="47"/>
      <c r="AO117" s="47"/>
      <c r="AP117" s="47"/>
      <c r="AQ117" s="47"/>
      <c r="AR117" s="47"/>
      <c r="AS117" s="47"/>
      <c r="AT117" s="47"/>
      <c r="AU117" s="47"/>
      <c r="AV117" s="47"/>
      <c r="AW117" s="48"/>
      <c r="AX117" s="46"/>
      <c r="AY117" s="47"/>
      <c r="AZ117" s="47"/>
      <c r="BA117" s="47"/>
      <c r="BB117" s="47"/>
      <c r="BC117" s="48"/>
      <c r="BD117" s="46"/>
      <c r="BE117" s="47"/>
      <c r="BF117" s="47"/>
      <c r="BG117" s="47"/>
      <c r="BH117" s="47"/>
      <c r="BI117" s="47"/>
      <c r="BJ117" s="47"/>
      <c r="BK117" s="47"/>
      <c r="BL117" s="47"/>
      <c r="BM117" s="47"/>
      <c r="BN117" s="48"/>
      <c r="BO117" s="46"/>
      <c r="BP117" s="47"/>
      <c r="BQ117" s="47"/>
      <c r="BR117" s="47"/>
      <c r="BS117" s="47"/>
      <c r="BT117" s="48"/>
      <c r="BU117" s="46"/>
      <c r="BV117" s="47"/>
      <c r="BW117" s="47"/>
      <c r="BX117" s="47"/>
      <c r="BY117" s="47"/>
      <c r="BZ117" s="47"/>
      <c r="CA117" s="47"/>
      <c r="CB117" s="47"/>
      <c r="CC117" s="47"/>
      <c r="CD117" s="47"/>
      <c r="CE117" s="48"/>
      <c r="CF117" s="46"/>
      <c r="CG117" s="47"/>
      <c r="CH117" s="47"/>
      <c r="CI117" s="47"/>
      <c r="CJ117" s="47"/>
      <c r="CK117" s="48"/>
      <c r="CL117" s="46"/>
      <c r="CM117" s="47"/>
      <c r="CN117" s="47"/>
      <c r="CO117" s="47"/>
      <c r="CP117" s="47"/>
      <c r="CQ117" s="47"/>
      <c r="CR117" s="47"/>
      <c r="CS117" s="47"/>
      <c r="CT117" s="47"/>
      <c r="CU117" s="47"/>
      <c r="CV117" s="48"/>
      <c r="CW117" s="46"/>
      <c r="CX117" s="47"/>
      <c r="CY117" s="47"/>
      <c r="CZ117" s="47"/>
      <c r="DA117" s="47"/>
      <c r="DB117" s="48"/>
      <c r="DC117" s="46"/>
      <c r="DD117" s="47"/>
      <c r="DE117" s="47"/>
      <c r="DF117" s="47"/>
      <c r="DG117" s="47"/>
      <c r="DH117" s="47"/>
      <c r="DI117" s="47"/>
      <c r="DJ117" s="47"/>
      <c r="DK117" s="47"/>
      <c r="DL117" s="47"/>
      <c r="DM117" s="48"/>
      <c r="DN117" s="46"/>
      <c r="DO117" s="47"/>
      <c r="DP117" s="47"/>
      <c r="DQ117" s="47"/>
      <c r="DR117" s="47"/>
      <c r="DS117" s="48"/>
      <c r="DT117" s="46"/>
      <c r="DU117" s="47"/>
      <c r="DV117" s="47"/>
      <c r="DW117" s="47"/>
      <c r="DX117" s="47"/>
      <c r="DY117" s="47"/>
      <c r="DZ117" s="47"/>
      <c r="EA117" s="47"/>
      <c r="EB117" s="47"/>
      <c r="EC117" s="47"/>
      <c r="ED117" s="48"/>
    </row>
    <row r="118" spans="1:134" ht="24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7"/>
      <c r="N118" s="27"/>
      <c r="O118" s="2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6"/>
      <c r="N119" s="26"/>
      <c r="O119" s="26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ht="11.25" customHeight="1"/>
    <row r="121" ht="11.25" customHeight="1"/>
    <row r="122" ht="11.25" customHeight="1"/>
  </sheetData>
  <sheetProtection/>
  <mergeCells count="1430">
    <mergeCell ref="AX12:BC12"/>
    <mergeCell ref="A73:L73"/>
    <mergeCell ref="A12:L12"/>
    <mergeCell ref="E37:L37"/>
    <mergeCell ref="M37:O37"/>
    <mergeCell ref="P37:U37"/>
    <mergeCell ref="V37:AF37"/>
    <mergeCell ref="AG37:AL37"/>
    <mergeCell ref="AM37:AW37"/>
    <mergeCell ref="P12:U12"/>
    <mergeCell ref="V12:AF12"/>
    <mergeCell ref="AG12:AL12"/>
    <mergeCell ref="AM12:AW12"/>
    <mergeCell ref="P10:AF11"/>
    <mergeCell ref="AG10:AW11"/>
    <mergeCell ref="AX10:BN11"/>
    <mergeCell ref="BO10:CE11"/>
    <mergeCell ref="CF10:CV11"/>
    <mergeCell ref="CW10:DM11"/>
    <mergeCell ref="DN10:ED11"/>
    <mergeCell ref="A8:AF9"/>
    <mergeCell ref="I11:O11"/>
    <mergeCell ref="BD12:BN12"/>
    <mergeCell ref="BO12:BT12"/>
    <mergeCell ref="BU12:CE12"/>
    <mergeCell ref="CF12:CK12"/>
    <mergeCell ref="CL12:CV12"/>
    <mergeCell ref="CW12:DB12"/>
    <mergeCell ref="DC12:DM12"/>
    <mergeCell ref="DN12:DS12"/>
    <mergeCell ref="DT12:ED12"/>
    <mergeCell ref="R13:U13"/>
    <mergeCell ref="AA13:AF13"/>
    <mergeCell ref="AI13:AL13"/>
    <mergeCell ref="AR13:AW13"/>
    <mergeCell ref="AZ13:BC13"/>
    <mergeCell ref="BI13:BN13"/>
    <mergeCell ref="BQ13:BT13"/>
    <mergeCell ref="BZ13:CE13"/>
    <mergeCell ref="CH13:CK13"/>
    <mergeCell ref="CQ13:CV13"/>
    <mergeCell ref="CY13:DB13"/>
    <mergeCell ref="DH13:DM13"/>
    <mergeCell ref="DP13:DS13"/>
    <mergeCell ref="DY13:ED13"/>
    <mergeCell ref="A14:L14"/>
    <mergeCell ref="M14:O14"/>
    <mergeCell ref="P14:U14"/>
    <mergeCell ref="V14:AF14"/>
    <mergeCell ref="AG14:AL14"/>
    <mergeCell ref="AM14:AW14"/>
    <mergeCell ref="AX14:BC14"/>
    <mergeCell ref="BD14:BN14"/>
    <mergeCell ref="BO14:BT14"/>
    <mergeCell ref="BU14:CE14"/>
    <mergeCell ref="CF14:CK14"/>
    <mergeCell ref="CL14:CV14"/>
    <mergeCell ref="CW14:DB14"/>
    <mergeCell ref="DC14:DM14"/>
    <mergeCell ref="DN14:DS14"/>
    <mergeCell ref="DT14:ED14"/>
    <mergeCell ref="A15:L15"/>
    <mergeCell ref="M15:O15"/>
    <mergeCell ref="P15:U15"/>
    <mergeCell ref="V15:AF15"/>
    <mergeCell ref="AG15:AL15"/>
    <mergeCell ref="AM15:AW15"/>
    <mergeCell ref="AX15:BC15"/>
    <mergeCell ref="BD15:BN15"/>
    <mergeCell ref="BO15:BT15"/>
    <mergeCell ref="BU15:CE15"/>
    <mergeCell ref="CF15:CK15"/>
    <mergeCell ref="CL15:CV15"/>
    <mergeCell ref="CW15:DB15"/>
    <mergeCell ref="DC15:DM15"/>
    <mergeCell ref="DN15:DS15"/>
    <mergeCell ref="DT15:ED15"/>
    <mergeCell ref="A16:L16"/>
    <mergeCell ref="M16:O16"/>
    <mergeCell ref="P16:U16"/>
    <mergeCell ref="V16:AF16"/>
    <mergeCell ref="AG16:AL16"/>
    <mergeCell ref="AM16:AW16"/>
    <mergeCell ref="AX16:BC16"/>
    <mergeCell ref="BD16:BN16"/>
    <mergeCell ref="BO16:BT16"/>
    <mergeCell ref="BU16:CE16"/>
    <mergeCell ref="CF16:CK16"/>
    <mergeCell ref="CL16:CV16"/>
    <mergeCell ref="CW16:DB16"/>
    <mergeCell ref="DC16:DM16"/>
    <mergeCell ref="DN16:DS16"/>
    <mergeCell ref="DT16:ED16"/>
    <mergeCell ref="A17:L17"/>
    <mergeCell ref="M17:O17"/>
    <mergeCell ref="P17:U17"/>
    <mergeCell ref="V17:AF17"/>
    <mergeCell ref="AG17:AL17"/>
    <mergeCell ref="AM17:AW17"/>
    <mergeCell ref="AX17:BC17"/>
    <mergeCell ref="BD17:BN17"/>
    <mergeCell ref="BO17:BT17"/>
    <mergeCell ref="BU17:CE17"/>
    <mergeCell ref="CF17:CK17"/>
    <mergeCell ref="CL17:CV17"/>
    <mergeCell ref="CW17:DB17"/>
    <mergeCell ref="DC17:DM17"/>
    <mergeCell ref="DN17:DS17"/>
    <mergeCell ref="DT17:ED17"/>
    <mergeCell ref="A18:L18"/>
    <mergeCell ref="M18:O18"/>
    <mergeCell ref="P18:U18"/>
    <mergeCell ref="V18:AF18"/>
    <mergeCell ref="AG18:AL18"/>
    <mergeCell ref="AM18:AW18"/>
    <mergeCell ref="AX18:BC18"/>
    <mergeCell ref="BD18:BN18"/>
    <mergeCell ref="BO18:BT18"/>
    <mergeCell ref="BU18:CE18"/>
    <mergeCell ref="CF18:CK18"/>
    <mergeCell ref="CL18:CV18"/>
    <mergeCell ref="CW18:DB18"/>
    <mergeCell ref="DC18:DM18"/>
    <mergeCell ref="DN18:DS18"/>
    <mergeCell ref="DT18:ED18"/>
    <mergeCell ref="A19:L19"/>
    <mergeCell ref="M19:O19"/>
    <mergeCell ref="P19:U19"/>
    <mergeCell ref="V19:AF19"/>
    <mergeCell ref="AG19:AL19"/>
    <mergeCell ref="AM19:AW19"/>
    <mergeCell ref="AX19:BC19"/>
    <mergeCell ref="BD19:BN19"/>
    <mergeCell ref="BO19:BT19"/>
    <mergeCell ref="BU19:CE19"/>
    <mergeCell ref="CF19:CK19"/>
    <mergeCell ref="CL19:CV19"/>
    <mergeCell ref="CW19:DB19"/>
    <mergeCell ref="DC19:DM19"/>
    <mergeCell ref="DN19:DS19"/>
    <mergeCell ref="DT19:ED19"/>
    <mergeCell ref="A20:L20"/>
    <mergeCell ref="M20:O20"/>
    <mergeCell ref="P20:U20"/>
    <mergeCell ref="V20:AF20"/>
    <mergeCell ref="AG20:AL20"/>
    <mergeCell ref="AM20:AW20"/>
    <mergeCell ref="AX20:BC20"/>
    <mergeCell ref="BD20:BN20"/>
    <mergeCell ref="BO20:BT20"/>
    <mergeCell ref="BU20:CE20"/>
    <mergeCell ref="CF20:CK20"/>
    <mergeCell ref="CL20:CV20"/>
    <mergeCell ref="CW20:DB20"/>
    <mergeCell ref="DC20:DM20"/>
    <mergeCell ref="DN20:DS20"/>
    <mergeCell ref="DT20:ED20"/>
    <mergeCell ref="A21:L21"/>
    <mergeCell ref="M21:O21"/>
    <mergeCell ref="P21:U21"/>
    <mergeCell ref="V21:AF21"/>
    <mergeCell ref="AG21:AL21"/>
    <mergeCell ref="AM21:AW21"/>
    <mergeCell ref="AX21:BC21"/>
    <mergeCell ref="BD21:BN21"/>
    <mergeCell ref="BO21:BT21"/>
    <mergeCell ref="BU21:CE21"/>
    <mergeCell ref="CF21:CK21"/>
    <mergeCell ref="CL21:CV21"/>
    <mergeCell ref="CW21:DB21"/>
    <mergeCell ref="DC21:DM21"/>
    <mergeCell ref="DN21:DS21"/>
    <mergeCell ref="DT21:ED21"/>
    <mergeCell ref="A22:L22"/>
    <mergeCell ref="M22:O22"/>
    <mergeCell ref="P22:U22"/>
    <mergeCell ref="V22:AF22"/>
    <mergeCell ref="AG22:AL22"/>
    <mergeCell ref="AM22:AW22"/>
    <mergeCell ref="AX22:BC22"/>
    <mergeCell ref="BD22:BN22"/>
    <mergeCell ref="BO22:BT22"/>
    <mergeCell ref="BU22:CE22"/>
    <mergeCell ref="CF22:CK22"/>
    <mergeCell ref="CL22:CV22"/>
    <mergeCell ref="CW22:DB22"/>
    <mergeCell ref="DC22:DM22"/>
    <mergeCell ref="DN22:DS22"/>
    <mergeCell ref="DT22:ED22"/>
    <mergeCell ref="A23:L23"/>
    <mergeCell ref="M23:O23"/>
    <mergeCell ref="P23:U23"/>
    <mergeCell ref="V23:AF23"/>
    <mergeCell ref="AG23:AL23"/>
    <mergeCell ref="AM23:AW23"/>
    <mergeCell ref="AX23:BC23"/>
    <mergeCell ref="BD23:BN23"/>
    <mergeCell ref="BO23:BT23"/>
    <mergeCell ref="BU23:CE23"/>
    <mergeCell ref="CF23:CK23"/>
    <mergeCell ref="CL23:CV23"/>
    <mergeCell ref="CW23:DB23"/>
    <mergeCell ref="DC23:DM23"/>
    <mergeCell ref="DN23:DS23"/>
    <mergeCell ref="DT23:ED23"/>
    <mergeCell ref="A24:L24"/>
    <mergeCell ref="M24:O24"/>
    <mergeCell ref="P24:U24"/>
    <mergeCell ref="V24:AF24"/>
    <mergeCell ref="AG24:AL24"/>
    <mergeCell ref="AM24:AW24"/>
    <mergeCell ref="AX24:BC24"/>
    <mergeCell ref="BD24:BN24"/>
    <mergeCell ref="BO24:BT24"/>
    <mergeCell ref="BU24:CE24"/>
    <mergeCell ref="CF24:CK24"/>
    <mergeCell ref="CL24:CV24"/>
    <mergeCell ref="CW24:DB24"/>
    <mergeCell ref="DC24:DM24"/>
    <mergeCell ref="DN24:DS24"/>
    <mergeCell ref="DT24:ED24"/>
    <mergeCell ref="A25:L25"/>
    <mergeCell ref="M25:O25"/>
    <mergeCell ref="P25:U25"/>
    <mergeCell ref="V25:AF25"/>
    <mergeCell ref="AG25:AL25"/>
    <mergeCell ref="AM25:AW25"/>
    <mergeCell ref="AX25:BC25"/>
    <mergeCell ref="BD25:BN25"/>
    <mergeCell ref="BO25:BT25"/>
    <mergeCell ref="BU25:CE25"/>
    <mergeCell ref="CF25:CK25"/>
    <mergeCell ref="CL25:CV25"/>
    <mergeCell ref="CW25:DB25"/>
    <mergeCell ref="DC25:DM25"/>
    <mergeCell ref="DN25:DS25"/>
    <mergeCell ref="DT25:ED25"/>
    <mergeCell ref="A26:L26"/>
    <mergeCell ref="M26:O26"/>
    <mergeCell ref="P26:U26"/>
    <mergeCell ref="V26:AF26"/>
    <mergeCell ref="AG26:AL26"/>
    <mergeCell ref="AM26:AW26"/>
    <mergeCell ref="AX26:BC26"/>
    <mergeCell ref="BD26:BN26"/>
    <mergeCell ref="BO26:BT26"/>
    <mergeCell ref="BU26:CE26"/>
    <mergeCell ref="CF26:CK26"/>
    <mergeCell ref="CL26:CV26"/>
    <mergeCell ref="CW26:DB26"/>
    <mergeCell ref="DC26:DM26"/>
    <mergeCell ref="DN26:DS26"/>
    <mergeCell ref="DT26:ED26"/>
    <mergeCell ref="A27:L27"/>
    <mergeCell ref="M27:O27"/>
    <mergeCell ref="P27:U27"/>
    <mergeCell ref="V27:AF27"/>
    <mergeCell ref="AG27:AL27"/>
    <mergeCell ref="AM27:AW27"/>
    <mergeCell ref="AX27:BC27"/>
    <mergeCell ref="BD27:BN27"/>
    <mergeCell ref="BO27:BT27"/>
    <mergeCell ref="BU27:CE27"/>
    <mergeCell ref="CF27:CK27"/>
    <mergeCell ref="CL27:CV27"/>
    <mergeCell ref="CW27:DB27"/>
    <mergeCell ref="DC27:DM27"/>
    <mergeCell ref="DN27:DS27"/>
    <mergeCell ref="DT27:ED27"/>
    <mergeCell ref="A28:L28"/>
    <mergeCell ref="M28:O28"/>
    <mergeCell ref="P28:U28"/>
    <mergeCell ref="V28:AF28"/>
    <mergeCell ref="AG28:AL28"/>
    <mergeCell ref="AM28:AW28"/>
    <mergeCell ref="AX28:BC28"/>
    <mergeCell ref="BD28:BN28"/>
    <mergeCell ref="BO28:BT28"/>
    <mergeCell ref="BU28:CE28"/>
    <mergeCell ref="CF28:CK28"/>
    <mergeCell ref="CL28:CV28"/>
    <mergeCell ref="CW28:DB28"/>
    <mergeCell ref="DC28:DM28"/>
    <mergeCell ref="DN28:DS28"/>
    <mergeCell ref="DT28:ED28"/>
    <mergeCell ref="A29:L29"/>
    <mergeCell ref="M29:O29"/>
    <mergeCell ref="P29:U29"/>
    <mergeCell ref="V29:AF29"/>
    <mergeCell ref="AG29:AL29"/>
    <mergeCell ref="AM29:AW29"/>
    <mergeCell ref="AX29:BC29"/>
    <mergeCell ref="BD29:BN29"/>
    <mergeCell ref="BO29:BT29"/>
    <mergeCell ref="BU29:CE29"/>
    <mergeCell ref="CF29:CK29"/>
    <mergeCell ref="CL29:CV29"/>
    <mergeCell ref="CW29:DB29"/>
    <mergeCell ref="DC29:DM29"/>
    <mergeCell ref="DN29:DS29"/>
    <mergeCell ref="DT29:ED29"/>
    <mergeCell ref="A30:L30"/>
    <mergeCell ref="M30:O30"/>
    <mergeCell ref="P30:U30"/>
    <mergeCell ref="V30:AF30"/>
    <mergeCell ref="AG30:AL30"/>
    <mergeCell ref="AM30:AW30"/>
    <mergeCell ref="AX30:BC30"/>
    <mergeCell ref="BD30:BN30"/>
    <mergeCell ref="BO30:BT30"/>
    <mergeCell ref="BU30:CE30"/>
    <mergeCell ref="CF30:CK30"/>
    <mergeCell ref="CL30:CV30"/>
    <mergeCell ref="CW30:DB30"/>
    <mergeCell ref="DC30:DM30"/>
    <mergeCell ref="DN30:DS30"/>
    <mergeCell ref="DT30:ED30"/>
    <mergeCell ref="A31:L31"/>
    <mergeCell ref="M31:O31"/>
    <mergeCell ref="P31:U31"/>
    <mergeCell ref="V31:AF31"/>
    <mergeCell ref="AG31:AL31"/>
    <mergeCell ref="AM31:AW31"/>
    <mergeCell ref="AX31:BC31"/>
    <mergeCell ref="BD31:BN31"/>
    <mergeCell ref="BO31:BT31"/>
    <mergeCell ref="BU31:CE31"/>
    <mergeCell ref="CF31:CK31"/>
    <mergeCell ref="CL31:CV31"/>
    <mergeCell ref="CW31:DB31"/>
    <mergeCell ref="DC31:DM31"/>
    <mergeCell ref="DN31:DS31"/>
    <mergeCell ref="DT31:ED31"/>
    <mergeCell ref="A32:L32"/>
    <mergeCell ref="M32:O32"/>
    <mergeCell ref="P32:U32"/>
    <mergeCell ref="V32:AF32"/>
    <mergeCell ref="AG32:AL32"/>
    <mergeCell ref="AM32:AW32"/>
    <mergeCell ref="AX32:BC32"/>
    <mergeCell ref="BD32:BN32"/>
    <mergeCell ref="BO32:BT32"/>
    <mergeCell ref="BU32:CE32"/>
    <mergeCell ref="CF32:CK32"/>
    <mergeCell ref="CL32:CV32"/>
    <mergeCell ref="CW32:DB32"/>
    <mergeCell ref="DC32:DM32"/>
    <mergeCell ref="DN32:DS32"/>
    <mergeCell ref="DT32:ED32"/>
    <mergeCell ref="A33:L33"/>
    <mergeCell ref="M33:O33"/>
    <mergeCell ref="P33:U33"/>
    <mergeCell ref="V33:AF33"/>
    <mergeCell ref="AG33:AL33"/>
    <mergeCell ref="AM33:AW33"/>
    <mergeCell ref="AX33:BC33"/>
    <mergeCell ref="BD33:BN33"/>
    <mergeCell ref="BO33:BT33"/>
    <mergeCell ref="BU33:CE33"/>
    <mergeCell ref="CF33:CK33"/>
    <mergeCell ref="CL33:CV33"/>
    <mergeCell ref="CW33:DB33"/>
    <mergeCell ref="DC33:DM33"/>
    <mergeCell ref="DN33:DS33"/>
    <mergeCell ref="DT33:ED33"/>
    <mergeCell ref="A34:L34"/>
    <mergeCell ref="M34:O34"/>
    <mergeCell ref="P34:U34"/>
    <mergeCell ref="V34:AF34"/>
    <mergeCell ref="AG34:AL34"/>
    <mergeCell ref="AM34:AW34"/>
    <mergeCell ref="AX34:BC34"/>
    <mergeCell ref="BD34:BN34"/>
    <mergeCell ref="BO34:BT34"/>
    <mergeCell ref="BU34:CE34"/>
    <mergeCell ref="CF34:CK34"/>
    <mergeCell ref="CL34:CV34"/>
    <mergeCell ref="CW34:DB34"/>
    <mergeCell ref="DC34:DM34"/>
    <mergeCell ref="DN34:DS34"/>
    <mergeCell ref="DT34:ED34"/>
    <mergeCell ref="E35:L35"/>
    <mergeCell ref="M35:O35"/>
    <mergeCell ref="P35:U35"/>
    <mergeCell ref="V35:AF35"/>
    <mergeCell ref="AG35:AL35"/>
    <mergeCell ref="AM35:AW35"/>
    <mergeCell ref="AX35:BC35"/>
    <mergeCell ref="BD35:BN35"/>
    <mergeCell ref="BO35:BT35"/>
    <mergeCell ref="BU35:CE35"/>
    <mergeCell ref="CF35:CK35"/>
    <mergeCell ref="CL35:CV35"/>
    <mergeCell ref="CW35:DB35"/>
    <mergeCell ref="DC35:DM35"/>
    <mergeCell ref="DN35:DS35"/>
    <mergeCell ref="DT35:ED35"/>
    <mergeCell ref="A36:D36"/>
    <mergeCell ref="E36:L36"/>
    <mergeCell ref="M36:O36"/>
    <mergeCell ref="P36:U36"/>
    <mergeCell ref="V36:AF36"/>
    <mergeCell ref="AG36:AL36"/>
    <mergeCell ref="AM36:AW36"/>
    <mergeCell ref="AX36:BC36"/>
    <mergeCell ref="BD36:BN36"/>
    <mergeCell ref="BO36:BT36"/>
    <mergeCell ref="BU36:CE36"/>
    <mergeCell ref="CF36:CK36"/>
    <mergeCell ref="CL36:CV36"/>
    <mergeCell ref="CW36:DB36"/>
    <mergeCell ref="DC36:DM36"/>
    <mergeCell ref="DN36:DS36"/>
    <mergeCell ref="DT36:ED36"/>
    <mergeCell ref="AX37:BC37"/>
    <mergeCell ref="BD37:BN37"/>
    <mergeCell ref="BO37:BT37"/>
    <mergeCell ref="BU37:CE37"/>
    <mergeCell ref="CF37:CK37"/>
    <mergeCell ref="CL37:CV37"/>
    <mergeCell ref="CW37:DB37"/>
    <mergeCell ref="DC37:DM37"/>
    <mergeCell ref="DN37:DS37"/>
    <mergeCell ref="DT37:ED37"/>
    <mergeCell ref="E38:L38"/>
    <mergeCell ref="M38:O38"/>
    <mergeCell ref="P38:U38"/>
    <mergeCell ref="V38:AF38"/>
    <mergeCell ref="AG38:AL38"/>
    <mergeCell ref="AM38:AW38"/>
    <mergeCell ref="AX38:BC38"/>
    <mergeCell ref="BD38:BN38"/>
    <mergeCell ref="BO38:BT38"/>
    <mergeCell ref="BU38:CE38"/>
    <mergeCell ref="CF38:CK38"/>
    <mergeCell ref="CL38:CV38"/>
    <mergeCell ref="CW38:DB38"/>
    <mergeCell ref="DC38:DM38"/>
    <mergeCell ref="DN38:DS38"/>
    <mergeCell ref="DT38:ED38"/>
    <mergeCell ref="A39:D39"/>
    <mergeCell ref="E39:L39"/>
    <mergeCell ref="M39:O39"/>
    <mergeCell ref="P39:U39"/>
    <mergeCell ref="V39:AF39"/>
    <mergeCell ref="AG39:AL39"/>
    <mergeCell ref="AM39:AW39"/>
    <mergeCell ref="AX39:BC39"/>
    <mergeCell ref="BD39:BN39"/>
    <mergeCell ref="BO39:BT39"/>
    <mergeCell ref="BU39:CE39"/>
    <mergeCell ref="CF39:CK39"/>
    <mergeCell ref="CL39:CV39"/>
    <mergeCell ref="CW39:DB39"/>
    <mergeCell ref="DC39:DM39"/>
    <mergeCell ref="DN39:DS39"/>
    <mergeCell ref="DT39:ED39"/>
    <mergeCell ref="E40:L40"/>
    <mergeCell ref="M40:O40"/>
    <mergeCell ref="P40:U40"/>
    <mergeCell ref="V40:AF40"/>
    <mergeCell ref="AG40:AL40"/>
    <mergeCell ref="AM40:AW40"/>
    <mergeCell ref="AX40:BC40"/>
    <mergeCell ref="BD40:BN40"/>
    <mergeCell ref="BO40:BT40"/>
    <mergeCell ref="BU40:CE40"/>
    <mergeCell ref="CF40:CK40"/>
    <mergeCell ref="CL40:CV40"/>
    <mergeCell ref="CW40:DB40"/>
    <mergeCell ref="DC40:DM40"/>
    <mergeCell ref="DN40:DS40"/>
    <mergeCell ref="DT40:ED40"/>
    <mergeCell ref="E41:L41"/>
    <mergeCell ref="M41:O41"/>
    <mergeCell ref="P41:U41"/>
    <mergeCell ref="V41:AF41"/>
    <mergeCell ref="AG41:AL41"/>
    <mergeCell ref="AM41:AW41"/>
    <mergeCell ref="AX41:BC41"/>
    <mergeCell ref="BD41:BN41"/>
    <mergeCell ref="BO41:BT41"/>
    <mergeCell ref="BU41:CE41"/>
    <mergeCell ref="CF41:CK41"/>
    <mergeCell ref="CL41:CV41"/>
    <mergeCell ref="CW41:DB41"/>
    <mergeCell ref="DC41:DM41"/>
    <mergeCell ref="DN41:DS41"/>
    <mergeCell ref="DT41:ED41"/>
    <mergeCell ref="A42:D42"/>
    <mergeCell ref="E42:L42"/>
    <mergeCell ref="M42:O42"/>
    <mergeCell ref="P42:U42"/>
    <mergeCell ref="V42:AF42"/>
    <mergeCell ref="AG42:AL42"/>
    <mergeCell ref="AM42:AW42"/>
    <mergeCell ref="AX42:BC42"/>
    <mergeCell ref="BD42:BN42"/>
    <mergeCell ref="BO42:BT42"/>
    <mergeCell ref="BU42:CE42"/>
    <mergeCell ref="CF42:CK42"/>
    <mergeCell ref="CL42:CV42"/>
    <mergeCell ref="CW42:DB42"/>
    <mergeCell ref="DC42:DM42"/>
    <mergeCell ref="DN42:DS42"/>
    <mergeCell ref="DT42:ED42"/>
    <mergeCell ref="E43:L43"/>
    <mergeCell ref="M43:O43"/>
    <mergeCell ref="P43:U43"/>
    <mergeCell ref="V43:AF43"/>
    <mergeCell ref="AG43:AL43"/>
    <mergeCell ref="AM43:AW43"/>
    <mergeCell ref="AX43:BC43"/>
    <mergeCell ref="BD43:BN43"/>
    <mergeCell ref="BO43:BT43"/>
    <mergeCell ref="BU43:CE43"/>
    <mergeCell ref="CF43:CK43"/>
    <mergeCell ref="CL43:CV43"/>
    <mergeCell ref="CW43:DB43"/>
    <mergeCell ref="DC43:DM43"/>
    <mergeCell ref="DN43:DS43"/>
    <mergeCell ref="DT43:ED43"/>
    <mergeCell ref="A44:L44"/>
    <mergeCell ref="M44:O44"/>
    <mergeCell ref="P44:U44"/>
    <mergeCell ref="V44:AF44"/>
    <mergeCell ref="AG44:AL44"/>
    <mergeCell ref="AM44:AW44"/>
    <mergeCell ref="AX44:BC44"/>
    <mergeCell ref="BD44:BN44"/>
    <mergeCell ref="BO44:BT44"/>
    <mergeCell ref="BU44:CE44"/>
    <mergeCell ref="CF44:CK44"/>
    <mergeCell ref="CL44:CV44"/>
    <mergeCell ref="CW44:DB44"/>
    <mergeCell ref="DC44:DM44"/>
    <mergeCell ref="DN44:DS44"/>
    <mergeCell ref="DT44:ED44"/>
    <mergeCell ref="A45:L45"/>
    <mergeCell ref="M45:O45"/>
    <mergeCell ref="P45:U45"/>
    <mergeCell ref="V45:AF45"/>
    <mergeCell ref="AG45:AL45"/>
    <mergeCell ref="AM45:AW45"/>
    <mergeCell ref="AX45:BC45"/>
    <mergeCell ref="BD45:BN45"/>
    <mergeCell ref="BO45:BT45"/>
    <mergeCell ref="BU45:CE45"/>
    <mergeCell ref="CF45:CK45"/>
    <mergeCell ref="CL45:CV45"/>
    <mergeCell ref="CW45:DB45"/>
    <mergeCell ref="DC45:DM45"/>
    <mergeCell ref="DN45:DS45"/>
    <mergeCell ref="DT45:ED45"/>
    <mergeCell ref="A46:L46"/>
    <mergeCell ref="M46:O46"/>
    <mergeCell ref="P46:U46"/>
    <mergeCell ref="V46:AF46"/>
    <mergeCell ref="AG46:AL46"/>
    <mergeCell ref="AM46:AW46"/>
    <mergeCell ref="AX46:BC46"/>
    <mergeCell ref="BD46:BN46"/>
    <mergeCell ref="BO46:BT46"/>
    <mergeCell ref="BU46:CE46"/>
    <mergeCell ref="CF46:CK46"/>
    <mergeCell ref="CL46:CV46"/>
    <mergeCell ref="CW46:DB46"/>
    <mergeCell ref="DC46:DM46"/>
    <mergeCell ref="DN46:DS46"/>
    <mergeCell ref="DT46:ED46"/>
    <mergeCell ref="A47:L47"/>
    <mergeCell ref="M47:O47"/>
    <mergeCell ref="P47:U47"/>
    <mergeCell ref="V47:AF47"/>
    <mergeCell ref="AG47:AL47"/>
    <mergeCell ref="AM47:AW47"/>
    <mergeCell ref="AX47:BC47"/>
    <mergeCell ref="BD47:BN47"/>
    <mergeCell ref="BO47:BT47"/>
    <mergeCell ref="BU47:CE47"/>
    <mergeCell ref="CF47:CK47"/>
    <mergeCell ref="CL47:CV47"/>
    <mergeCell ref="CW47:DB47"/>
    <mergeCell ref="DC47:DM47"/>
    <mergeCell ref="DN47:DS47"/>
    <mergeCell ref="DT47:ED47"/>
    <mergeCell ref="A48:L48"/>
    <mergeCell ref="M48:O48"/>
    <mergeCell ref="P48:U48"/>
    <mergeCell ref="V48:AF48"/>
    <mergeCell ref="AG48:AL48"/>
    <mergeCell ref="AM48:AW48"/>
    <mergeCell ref="AX48:BC48"/>
    <mergeCell ref="BD48:BN48"/>
    <mergeCell ref="BO48:BT48"/>
    <mergeCell ref="BU48:CE48"/>
    <mergeCell ref="CF48:CK48"/>
    <mergeCell ref="CL48:CV48"/>
    <mergeCell ref="CW48:DB48"/>
    <mergeCell ref="DC48:DM48"/>
    <mergeCell ref="DN48:DS48"/>
    <mergeCell ref="DT48:ED48"/>
    <mergeCell ref="A49:L49"/>
    <mergeCell ref="M49:O49"/>
    <mergeCell ref="P49:U49"/>
    <mergeCell ref="V49:AF49"/>
    <mergeCell ref="AG49:AL49"/>
    <mergeCell ref="AM49:AW49"/>
    <mergeCell ref="AX49:BC49"/>
    <mergeCell ref="BD49:BN49"/>
    <mergeCell ref="BO49:BT49"/>
    <mergeCell ref="BU49:CE49"/>
    <mergeCell ref="CF49:CK49"/>
    <mergeCell ref="CL49:CV49"/>
    <mergeCell ref="CW49:DB49"/>
    <mergeCell ref="DC49:DM49"/>
    <mergeCell ref="DN49:DS49"/>
    <mergeCell ref="DT49:ED49"/>
    <mergeCell ref="P50:U50"/>
    <mergeCell ref="V50:AF50"/>
    <mergeCell ref="AG50:AL50"/>
    <mergeCell ref="AM50:AW50"/>
    <mergeCell ref="AX50:BC50"/>
    <mergeCell ref="BD50:BN50"/>
    <mergeCell ref="BO50:BT50"/>
    <mergeCell ref="BU50:CE50"/>
    <mergeCell ref="CF50:CK50"/>
    <mergeCell ref="CL50:CV50"/>
    <mergeCell ref="CW50:DB50"/>
    <mergeCell ref="DC50:DM50"/>
    <mergeCell ref="DN50:DS50"/>
    <mergeCell ref="DT50:ED50"/>
    <mergeCell ref="P51:U51"/>
    <mergeCell ref="V51:AF51"/>
    <mergeCell ref="AG51:AL51"/>
    <mergeCell ref="AM51:AW51"/>
    <mergeCell ref="AX51:BC51"/>
    <mergeCell ref="BD51:BN51"/>
    <mergeCell ref="BO51:BT51"/>
    <mergeCell ref="BU51:CE51"/>
    <mergeCell ref="CF51:CK51"/>
    <mergeCell ref="CL51:CV51"/>
    <mergeCell ref="CW51:DB51"/>
    <mergeCell ref="DC51:DM51"/>
    <mergeCell ref="DN51:DS51"/>
    <mergeCell ref="DT51:ED51"/>
    <mergeCell ref="P52:U52"/>
    <mergeCell ref="V52:AF52"/>
    <mergeCell ref="AG52:AL52"/>
    <mergeCell ref="AM52:AW52"/>
    <mergeCell ref="AX52:BC52"/>
    <mergeCell ref="BD52:BN52"/>
    <mergeCell ref="BO52:BT52"/>
    <mergeCell ref="BU52:CE52"/>
    <mergeCell ref="CF52:CK52"/>
    <mergeCell ref="CL52:CV52"/>
    <mergeCell ref="CW52:DB52"/>
    <mergeCell ref="DC52:DM52"/>
    <mergeCell ref="DN52:DS52"/>
    <mergeCell ref="DT52:ED52"/>
    <mergeCell ref="P53:U53"/>
    <mergeCell ref="V53:AF53"/>
    <mergeCell ref="AG53:AL53"/>
    <mergeCell ref="AM53:AW53"/>
    <mergeCell ref="AX53:BC53"/>
    <mergeCell ref="BD53:BN53"/>
    <mergeCell ref="BO53:BT53"/>
    <mergeCell ref="BU53:CE53"/>
    <mergeCell ref="CF53:CK53"/>
    <mergeCell ref="CL53:CV53"/>
    <mergeCell ref="CW53:DB53"/>
    <mergeCell ref="DC53:DM53"/>
    <mergeCell ref="DN53:DS53"/>
    <mergeCell ref="DT53:ED53"/>
    <mergeCell ref="P54:U54"/>
    <mergeCell ref="V54:AF54"/>
    <mergeCell ref="AG54:AL54"/>
    <mergeCell ref="AM54:AW54"/>
    <mergeCell ref="AX54:BC54"/>
    <mergeCell ref="BD54:BN54"/>
    <mergeCell ref="BO54:BT54"/>
    <mergeCell ref="BU54:CE54"/>
    <mergeCell ref="CF54:CK54"/>
    <mergeCell ref="CL54:CV54"/>
    <mergeCell ref="CW54:DB54"/>
    <mergeCell ref="DC54:DM54"/>
    <mergeCell ref="DN54:DS54"/>
    <mergeCell ref="DT54:ED54"/>
    <mergeCell ref="P55:U55"/>
    <mergeCell ref="V55:AF55"/>
    <mergeCell ref="AG55:AL55"/>
    <mergeCell ref="AM55:AW55"/>
    <mergeCell ref="AX55:BC55"/>
    <mergeCell ref="BD55:BN55"/>
    <mergeCell ref="BO55:BT55"/>
    <mergeCell ref="BU55:CE55"/>
    <mergeCell ref="CF55:CK55"/>
    <mergeCell ref="CL55:CV55"/>
    <mergeCell ref="CW55:DB55"/>
    <mergeCell ref="DC55:DM55"/>
    <mergeCell ref="DN55:DS55"/>
    <mergeCell ref="DT55:ED55"/>
    <mergeCell ref="P56:U56"/>
    <mergeCell ref="V56:AF56"/>
    <mergeCell ref="AG56:AL56"/>
    <mergeCell ref="AM56:AW56"/>
    <mergeCell ref="AX56:BC56"/>
    <mergeCell ref="BD56:BN56"/>
    <mergeCell ref="BO56:BT56"/>
    <mergeCell ref="BU56:CE56"/>
    <mergeCell ref="DN56:DS56"/>
    <mergeCell ref="DT56:ED56"/>
    <mergeCell ref="A69:AF70"/>
    <mergeCell ref="CF56:CK56"/>
    <mergeCell ref="CL56:CV56"/>
    <mergeCell ref="CW56:DB56"/>
    <mergeCell ref="DC56:DM56"/>
    <mergeCell ref="CF71:CV72"/>
    <mergeCell ref="CW71:DM72"/>
    <mergeCell ref="DN71:ED72"/>
    <mergeCell ref="I72:O72"/>
    <mergeCell ref="P71:AF72"/>
    <mergeCell ref="AG71:AW72"/>
    <mergeCell ref="AX71:BN72"/>
    <mergeCell ref="BO71:CE72"/>
    <mergeCell ref="P73:U73"/>
    <mergeCell ref="V73:AF73"/>
    <mergeCell ref="AG73:AL73"/>
    <mergeCell ref="AM73:AW73"/>
    <mergeCell ref="AX73:BC73"/>
    <mergeCell ref="BD73:BN73"/>
    <mergeCell ref="BO73:BT73"/>
    <mergeCell ref="BU73:CE73"/>
    <mergeCell ref="CF73:CK73"/>
    <mergeCell ref="CL73:CV73"/>
    <mergeCell ref="CW73:DB73"/>
    <mergeCell ref="DC73:DM73"/>
    <mergeCell ref="R74:U74"/>
    <mergeCell ref="AA74:AF74"/>
    <mergeCell ref="AI74:AL74"/>
    <mergeCell ref="AR74:AW74"/>
    <mergeCell ref="AZ74:BC74"/>
    <mergeCell ref="BI74:BN74"/>
    <mergeCell ref="BQ74:BT74"/>
    <mergeCell ref="BZ74:CE74"/>
    <mergeCell ref="CH74:CK74"/>
    <mergeCell ref="CQ74:CV74"/>
    <mergeCell ref="CY74:DB74"/>
    <mergeCell ref="DH74:DM74"/>
    <mergeCell ref="A75:L75"/>
    <mergeCell ref="M75:O75"/>
    <mergeCell ref="P75:U75"/>
    <mergeCell ref="V75:AF75"/>
    <mergeCell ref="AG75:AL75"/>
    <mergeCell ref="AM75:AW75"/>
    <mergeCell ref="AX75:BC75"/>
    <mergeCell ref="BD75:BN75"/>
    <mergeCell ref="BO75:BT75"/>
    <mergeCell ref="BU75:CE75"/>
    <mergeCell ref="CF75:CK75"/>
    <mergeCell ref="CL75:CV75"/>
    <mergeCell ref="CW75:DB75"/>
    <mergeCell ref="DC75:DM75"/>
    <mergeCell ref="DN75:DS75"/>
    <mergeCell ref="DT75:ED75"/>
    <mergeCell ref="A76:L76"/>
    <mergeCell ref="M76:O76"/>
    <mergeCell ref="P76:U76"/>
    <mergeCell ref="V76:AF76"/>
    <mergeCell ref="AG76:AL76"/>
    <mergeCell ref="AM76:AW76"/>
    <mergeCell ref="AX76:BC76"/>
    <mergeCell ref="BD76:BN76"/>
    <mergeCell ref="BO76:BT76"/>
    <mergeCell ref="BU76:CE76"/>
    <mergeCell ref="CF76:CK76"/>
    <mergeCell ref="CL76:CV76"/>
    <mergeCell ref="CW76:DB76"/>
    <mergeCell ref="DC76:DM76"/>
    <mergeCell ref="DN76:DS76"/>
    <mergeCell ref="DT76:ED76"/>
    <mergeCell ref="A77:L77"/>
    <mergeCell ref="M77:O77"/>
    <mergeCell ref="P77:U77"/>
    <mergeCell ref="V77:AF77"/>
    <mergeCell ref="AG77:AL77"/>
    <mergeCell ref="AM77:AW77"/>
    <mergeCell ref="AX77:BC77"/>
    <mergeCell ref="BD77:BN77"/>
    <mergeCell ref="BO77:BT77"/>
    <mergeCell ref="BU77:CE77"/>
    <mergeCell ref="CF77:CK77"/>
    <mergeCell ref="CL77:CV77"/>
    <mergeCell ref="CW77:DB77"/>
    <mergeCell ref="DC77:DM77"/>
    <mergeCell ref="DN77:DS77"/>
    <mergeCell ref="DT77:ED77"/>
    <mergeCell ref="A78:L78"/>
    <mergeCell ref="M78:O78"/>
    <mergeCell ref="P78:U78"/>
    <mergeCell ref="V78:AF78"/>
    <mergeCell ref="AG78:AL78"/>
    <mergeCell ref="AM78:AW78"/>
    <mergeCell ref="AX78:BC78"/>
    <mergeCell ref="BD78:BN78"/>
    <mergeCell ref="BO78:BT78"/>
    <mergeCell ref="BU78:CE78"/>
    <mergeCell ref="CF78:CK78"/>
    <mergeCell ref="CL78:CV78"/>
    <mergeCell ref="CW78:DB78"/>
    <mergeCell ref="DC78:DM78"/>
    <mergeCell ref="DN78:DS78"/>
    <mergeCell ref="DT78:ED78"/>
    <mergeCell ref="A79:L79"/>
    <mergeCell ref="M79:O79"/>
    <mergeCell ref="P79:U79"/>
    <mergeCell ref="V79:AF79"/>
    <mergeCell ref="AG79:AL79"/>
    <mergeCell ref="AM79:AW79"/>
    <mergeCell ref="AX79:BC79"/>
    <mergeCell ref="BD79:BN79"/>
    <mergeCell ref="BO79:BT79"/>
    <mergeCell ref="BU79:CE79"/>
    <mergeCell ref="CF79:CK79"/>
    <mergeCell ref="CL79:CV79"/>
    <mergeCell ref="CW79:DB79"/>
    <mergeCell ref="DC79:DM79"/>
    <mergeCell ref="DN79:DS79"/>
    <mergeCell ref="DT79:ED79"/>
    <mergeCell ref="A80:L80"/>
    <mergeCell ref="M80:O80"/>
    <mergeCell ref="P80:U80"/>
    <mergeCell ref="V80:AF80"/>
    <mergeCell ref="AG80:AL80"/>
    <mergeCell ref="AM80:AW80"/>
    <mergeCell ref="AX80:BC80"/>
    <mergeCell ref="BD80:BN80"/>
    <mergeCell ref="BO80:BT80"/>
    <mergeCell ref="BU80:CE80"/>
    <mergeCell ref="CF80:CK80"/>
    <mergeCell ref="CL80:CV80"/>
    <mergeCell ref="CW80:DB80"/>
    <mergeCell ref="DC80:DM80"/>
    <mergeCell ref="DN80:DS80"/>
    <mergeCell ref="DT80:ED80"/>
    <mergeCell ref="A81:L81"/>
    <mergeCell ref="M81:O81"/>
    <mergeCell ref="P81:U81"/>
    <mergeCell ref="V81:AF81"/>
    <mergeCell ref="AG81:AL81"/>
    <mergeCell ref="AM81:AW81"/>
    <mergeCell ref="AX81:BC81"/>
    <mergeCell ref="BD81:BN81"/>
    <mergeCell ref="BO81:BT81"/>
    <mergeCell ref="BU81:CE81"/>
    <mergeCell ref="CF81:CK81"/>
    <mergeCell ref="CL81:CV81"/>
    <mergeCell ref="CW81:DB81"/>
    <mergeCell ref="DC81:DM81"/>
    <mergeCell ref="DN81:DS81"/>
    <mergeCell ref="DT81:ED81"/>
    <mergeCell ref="A82:L82"/>
    <mergeCell ref="M82:O82"/>
    <mergeCell ref="P82:U82"/>
    <mergeCell ref="V82:AF82"/>
    <mergeCell ref="AG82:AL82"/>
    <mergeCell ref="AM82:AW82"/>
    <mergeCell ref="AX82:BC82"/>
    <mergeCell ref="BD82:BN82"/>
    <mergeCell ref="BO82:BT82"/>
    <mergeCell ref="BU82:CE82"/>
    <mergeCell ref="CF82:CK82"/>
    <mergeCell ref="CL82:CV82"/>
    <mergeCell ref="CW82:DB82"/>
    <mergeCell ref="DC82:DM82"/>
    <mergeCell ref="DN82:DS82"/>
    <mergeCell ref="DT82:ED82"/>
    <mergeCell ref="A83:L83"/>
    <mergeCell ref="M83:O83"/>
    <mergeCell ref="P83:U83"/>
    <mergeCell ref="V83:AF83"/>
    <mergeCell ref="AG83:AL83"/>
    <mergeCell ref="AM83:AW83"/>
    <mergeCell ref="AX83:BC83"/>
    <mergeCell ref="BD83:BN83"/>
    <mergeCell ref="BO83:BT83"/>
    <mergeCell ref="BU83:CE83"/>
    <mergeCell ref="CF83:CK83"/>
    <mergeCell ref="CL83:CV83"/>
    <mergeCell ref="CW83:DB83"/>
    <mergeCell ref="DC83:DM83"/>
    <mergeCell ref="DN83:DS83"/>
    <mergeCell ref="DT83:ED83"/>
    <mergeCell ref="A84:L84"/>
    <mergeCell ref="M84:O84"/>
    <mergeCell ref="P84:U84"/>
    <mergeCell ref="V84:AF84"/>
    <mergeCell ref="AG84:AL84"/>
    <mergeCell ref="AM84:AW84"/>
    <mergeCell ref="AX84:BC84"/>
    <mergeCell ref="BD84:BN84"/>
    <mergeCell ref="BO84:BT84"/>
    <mergeCell ref="BU84:CE84"/>
    <mergeCell ref="CF84:CK84"/>
    <mergeCell ref="CL84:CV84"/>
    <mergeCell ref="CW84:DB84"/>
    <mergeCell ref="DC84:DM84"/>
    <mergeCell ref="DN84:DS84"/>
    <mergeCell ref="DT84:ED84"/>
    <mergeCell ref="A85:L85"/>
    <mergeCell ref="M85:O85"/>
    <mergeCell ref="P85:U85"/>
    <mergeCell ref="V85:AF85"/>
    <mergeCell ref="AG85:AL85"/>
    <mergeCell ref="AM85:AW85"/>
    <mergeCell ref="AX85:BC85"/>
    <mergeCell ref="BD85:BN85"/>
    <mergeCell ref="BO85:BT85"/>
    <mergeCell ref="BU85:CE85"/>
    <mergeCell ref="CF85:CK85"/>
    <mergeCell ref="CL85:CV85"/>
    <mergeCell ref="CW85:DB85"/>
    <mergeCell ref="DC85:DM85"/>
    <mergeCell ref="DN85:DS85"/>
    <mergeCell ref="DT85:ED85"/>
    <mergeCell ref="A86:L86"/>
    <mergeCell ref="M86:O86"/>
    <mergeCell ref="P86:U86"/>
    <mergeCell ref="V86:AF86"/>
    <mergeCell ref="AG86:AL86"/>
    <mergeCell ref="AM86:AW86"/>
    <mergeCell ref="AX86:BC86"/>
    <mergeCell ref="BD86:BN86"/>
    <mergeCell ref="BO86:BT86"/>
    <mergeCell ref="BU86:CE86"/>
    <mergeCell ref="CF86:CK86"/>
    <mergeCell ref="CL86:CV86"/>
    <mergeCell ref="CW86:DB86"/>
    <mergeCell ref="DC86:DM86"/>
    <mergeCell ref="DN86:DS86"/>
    <mergeCell ref="DT86:ED86"/>
    <mergeCell ref="A87:L87"/>
    <mergeCell ref="M87:O87"/>
    <mergeCell ref="P87:U87"/>
    <mergeCell ref="V87:AF87"/>
    <mergeCell ref="AG87:AL87"/>
    <mergeCell ref="AM87:AW87"/>
    <mergeCell ref="AX87:BC87"/>
    <mergeCell ref="BD87:BN87"/>
    <mergeCell ref="BO87:BT87"/>
    <mergeCell ref="BU87:CE87"/>
    <mergeCell ref="CF87:CK87"/>
    <mergeCell ref="CL87:CV87"/>
    <mergeCell ref="CW87:DB87"/>
    <mergeCell ref="DC87:DM87"/>
    <mergeCell ref="DN87:DS87"/>
    <mergeCell ref="DT87:ED87"/>
    <mergeCell ref="A88:L88"/>
    <mergeCell ref="M88:O88"/>
    <mergeCell ref="P88:U88"/>
    <mergeCell ref="V88:AF88"/>
    <mergeCell ref="AG88:AL88"/>
    <mergeCell ref="AM88:AW88"/>
    <mergeCell ref="AX88:BC88"/>
    <mergeCell ref="BD88:BN88"/>
    <mergeCell ref="BO88:BT88"/>
    <mergeCell ref="BU88:CE88"/>
    <mergeCell ref="CF88:CK88"/>
    <mergeCell ref="CL88:CV88"/>
    <mergeCell ref="CW88:DB88"/>
    <mergeCell ref="DC88:DM88"/>
    <mergeCell ref="DN88:DS88"/>
    <mergeCell ref="DT88:ED88"/>
    <mergeCell ref="A89:L89"/>
    <mergeCell ref="M89:O89"/>
    <mergeCell ref="P89:U89"/>
    <mergeCell ref="V89:AF89"/>
    <mergeCell ref="AG89:AL89"/>
    <mergeCell ref="AM89:AW89"/>
    <mergeCell ref="AX89:BC89"/>
    <mergeCell ref="BD89:BN89"/>
    <mergeCell ref="BO89:BT89"/>
    <mergeCell ref="BU89:CE89"/>
    <mergeCell ref="CF89:CK89"/>
    <mergeCell ref="CL89:CV89"/>
    <mergeCell ref="CW89:DB89"/>
    <mergeCell ref="DC89:DM89"/>
    <mergeCell ref="DN89:DS89"/>
    <mergeCell ref="DT89:ED89"/>
    <mergeCell ref="A90:L90"/>
    <mergeCell ref="M90:O90"/>
    <mergeCell ref="P90:U90"/>
    <mergeCell ref="V90:AF90"/>
    <mergeCell ref="AG90:AL90"/>
    <mergeCell ref="AM90:AW90"/>
    <mergeCell ref="AX90:BC90"/>
    <mergeCell ref="BD90:BN90"/>
    <mergeCell ref="BO90:BT90"/>
    <mergeCell ref="BU90:CE90"/>
    <mergeCell ref="CF90:CK90"/>
    <mergeCell ref="CL90:CV90"/>
    <mergeCell ref="CW90:DB90"/>
    <mergeCell ref="DC90:DM90"/>
    <mergeCell ref="DN90:DS90"/>
    <mergeCell ref="DT90:ED90"/>
    <mergeCell ref="A91:L91"/>
    <mergeCell ref="M91:O91"/>
    <mergeCell ref="P91:U91"/>
    <mergeCell ref="V91:AF91"/>
    <mergeCell ref="AG91:AL91"/>
    <mergeCell ref="AM91:AW91"/>
    <mergeCell ref="AX91:BC91"/>
    <mergeCell ref="BD91:BN91"/>
    <mergeCell ref="BO91:BT91"/>
    <mergeCell ref="BU91:CE91"/>
    <mergeCell ref="CF91:CK91"/>
    <mergeCell ref="CL91:CV91"/>
    <mergeCell ref="CW91:DB91"/>
    <mergeCell ref="DC91:DM91"/>
    <mergeCell ref="DN91:DS91"/>
    <mergeCell ref="DT91:ED91"/>
    <mergeCell ref="A92:L92"/>
    <mergeCell ref="M92:O92"/>
    <mergeCell ref="P92:U92"/>
    <mergeCell ref="V92:AF92"/>
    <mergeCell ref="AG92:AL92"/>
    <mergeCell ref="AM92:AW92"/>
    <mergeCell ref="AX92:BC92"/>
    <mergeCell ref="BD92:BN92"/>
    <mergeCell ref="BO92:BT92"/>
    <mergeCell ref="BU92:CE92"/>
    <mergeCell ref="CF92:CK92"/>
    <mergeCell ref="CL92:CV92"/>
    <mergeCell ref="CW92:DB92"/>
    <mergeCell ref="DC92:DM92"/>
    <mergeCell ref="DN92:DS92"/>
    <mergeCell ref="DT92:ED92"/>
    <mergeCell ref="A93:L93"/>
    <mergeCell ref="M93:O93"/>
    <mergeCell ref="P93:U93"/>
    <mergeCell ref="V93:AF93"/>
    <mergeCell ref="AG93:AL93"/>
    <mergeCell ref="AM93:AW93"/>
    <mergeCell ref="AX93:BC93"/>
    <mergeCell ref="BD93:BN93"/>
    <mergeCell ref="BO93:BT93"/>
    <mergeCell ref="BU93:CE93"/>
    <mergeCell ref="CF93:CK93"/>
    <mergeCell ref="CL93:CV93"/>
    <mergeCell ref="CW93:DB93"/>
    <mergeCell ref="DC93:DM93"/>
    <mergeCell ref="DN93:DS93"/>
    <mergeCell ref="DT93:ED93"/>
    <mergeCell ref="A94:L94"/>
    <mergeCell ref="M94:O94"/>
    <mergeCell ref="P94:U94"/>
    <mergeCell ref="V94:AF94"/>
    <mergeCell ref="AG94:AL94"/>
    <mergeCell ref="AM94:AW94"/>
    <mergeCell ref="AX94:BC94"/>
    <mergeCell ref="BD94:BN94"/>
    <mergeCell ref="BO94:BT94"/>
    <mergeCell ref="BU94:CE94"/>
    <mergeCell ref="CF94:CK94"/>
    <mergeCell ref="CL94:CV94"/>
    <mergeCell ref="CW94:DB94"/>
    <mergeCell ref="DC94:DM94"/>
    <mergeCell ref="DN94:DS94"/>
    <mergeCell ref="DT94:ED94"/>
    <mergeCell ref="A95:L95"/>
    <mergeCell ref="M95:O95"/>
    <mergeCell ref="P95:U95"/>
    <mergeCell ref="V95:AF95"/>
    <mergeCell ref="AG95:AL95"/>
    <mergeCell ref="AM95:AW95"/>
    <mergeCell ref="AX95:BC95"/>
    <mergeCell ref="BD95:BN95"/>
    <mergeCell ref="BO95:BT95"/>
    <mergeCell ref="BU95:CE95"/>
    <mergeCell ref="CF95:CK95"/>
    <mergeCell ref="CL95:CV95"/>
    <mergeCell ref="CW95:DB95"/>
    <mergeCell ref="DC95:DM95"/>
    <mergeCell ref="DN95:DS95"/>
    <mergeCell ref="DT95:ED95"/>
    <mergeCell ref="E96:L96"/>
    <mergeCell ref="M96:O96"/>
    <mergeCell ref="P96:U96"/>
    <mergeCell ref="V96:AF96"/>
    <mergeCell ref="AG96:AL96"/>
    <mergeCell ref="AM96:AW96"/>
    <mergeCell ref="AX96:BC96"/>
    <mergeCell ref="BD96:BN96"/>
    <mergeCell ref="BO96:BT96"/>
    <mergeCell ref="BU96:CE96"/>
    <mergeCell ref="CF96:CK96"/>
    <mergeCell ref="CL96:CV96"/>
    <mergeCell ref="CW96:DB96"/>
    <mergeCell ref="DC96:DM96"/>
    <mergeCell ref="DN96:DS96"/>
    <mergeCell ref="DT96:ED96"/>
    <mergeCell ref="A97:D97"/>
    <mergeCell ref="E97:L97"/>
    <mergeCell ref="M97:O97"/>
    <mergeCell ref="P97:U97"/>
    <mergeCell ref="V97:AF97"/>
    <mergeCell ref="AG97:AL97"/>
    <mergeCell ref="AM97:AW97"/>
    <mergeCell ref="AX97:BC97"/>
    <mergeCell ref="BD97:BN97"/>
    <mergeCell ref="BO97:BT97"/>
    <mergeCell ref="BU97:CE97"/>
    <mergeCell ref="CF97:CK97"/>
    <mergeCell ref="CL97:CV97"/>
    <mergeCell ref="CW97:DB97"/>
    <mergeCell ref="DC97:DM97"/>
    <mergeCell ref="DN97:DS97"/>
    <mergeCell ref="DT97:ED97"/>
    <mergeCell ref="E98:L98"/>
    <mergeCell ref="M98:O98"/>
    <mergeCell ref="P98:U98"/>
    <mergeCell ref="V98:AF98"/>
    <mergeCell ref="AG98:AL98"/>
    <mergeCell ref="AM98:AW98"/>
    <mergeCell ref="AX98:BC98"/>
    <mergeCell ref="BD98:BN98"/>
    <mergeCell ref="BO98:BT98"/>
    <mergeCell ref="BU98:CE98"/>
    <mergeCell ref="CF98:CK98"/>
    <mergeCell ref="CL98:CV98"/>
    <mergeCell ref="CW98:DB98"/>
    <mergeCell ref="DC98:DM98"/>
    <mergeCell ref="DN98:DS98"/>
    <mergeCell ref="DT98:ED98"/>
    <mergeCell ref="E99:L99"/>
    <mergeCell ref="M99:O99"/>
    <mergeCell ref="P99:U99"/>
    <mergeCell ref="V99:AF99"/>
    <mergeCell ref="AG99:AL99"/>
    <mergeCell ref="AM99:AW99"/>
    <mergeCell ref="AX99:BC99"/>
    <mergeCell ref="BD99:BN99"/>
    <mergeCell ref="BO99:BT99"/>
    <mergeCell ref="BU99:CE99"/>
    <mergeCell ref="CF99:CK99"/>
    <mergeCell ref="CL99:CV99"/>
    <mergeCell ref="CW99:DB99"/>
    <mergeCell ref="DC99:DM99"/>
    <mergeCell ref="DN99:DS99"/>
    <mergeCell ref="DT99:ED99"/>
    <mergeCell ref="A100:D100"/>
    <mergeCell ref="E100:L100"/>
    <mergeCell ref="M100:O100"/>
    <mergeCell ref="P100:U100"/>
    <mergeCell ref="V100:AF100"/>
    <mergeCell ref="AG100:AL100"/>
    <mergeCell ref="AM100:AW100"/>
    <mergeCell ref="AX100:BC100"/>
    <mergeCell ref="BD100:BN100"/>
    <mergeCell ref="BO100:BT100"/>
    <mergeCell ref="BU100:CE100"/>
    <mergeCell ref="CF100:CK100"/>
    <mergeCell ref="CL100:CV100"/>
    <mergeCell ref="CW100:DB100"/>
    <mergeCell ref="DC100:DM100"/>
    <mergeCell ref="DN100:DS100"/>
    <mergeCell ref="DT100:ED100"/>
    <mergeCell ref="E101:L101"/>
    <mergeCell ref="M101:O101"/>
    <mergeCell ref="P101:U101"/>
    <mergeCell ref="V101:AF101"/>
    <mergeCell ref="AG101:AL101"/>
    <mergeCell ref="AM101:AW101"/>
    <mergeCell ref="AX101:BC101"/>
    <mergeCell ref="BD101:BN101"/>
    <mergeCell ref="BO101:BT101"/>
    <mergeCell ref="BU101:CE101"/>
    <mergeCell ref="CF101:CK101"/>
    <mergeCell ref="CL101:CV101"/>
    <mergeCell ref="CW101:DB101"/>
    <mergeCell ref="DC101:DM101"/>
    <mergeCell ref="DN101:DS101"/>
    <mergeCell ref="DT101:ED101"/>
    <mergeCell ref="E102:L102"/>
    <mergeCell ref="M102:O102"/>
    <mergeCell ref="P102:U102"/>
    <mergeCell ref="V102:AF102"/>
    <mergeCell ref="AG102:AL102"/>
    <mergeCell ref="AM102:AW102"/>
    <mergeCell ref="AX102:BC102"/>
    <mergeCell ref="BD102:BN102"/>
    <mergeCell ref="BO102:BT102"/>
    <mergeCell ref="BU102:CE102"/>
    <mergeCell ref="CF102:CK102"/>
    <mergeCell ref="CL102:CV102"/>
    <mergeCell ref="CW102:DB102"/>
    <mergeCell ref="DC102:DM102"/>
    <mergeCell ref="DN102:DS102"/>
    <mergeCell ref="DT102:ED102"/>
    <mergeCell ref="A103:D103"/>
    <mergeCell ref="E103:L103"/>
    <mergeCell ref="M103:O103"/>
    <mergeCell ref="P103:U103"/>
    <mergeCell ref="V103:AF103"/>
    <mergeCell ref="AG103:AL103"/>
    <mergeCell ref="AM103:AW103"/>
    <mergeCell ref="AX103:BC103"/>
    <mergeCell ref="BD103:BN103"/>
    <mergeCell ref="BO103:BT103"/>
    <mergeCell ref="BU103:CE103"/>
    <mergeCell ref="CF103:CK103"/>
    <mergeCell ref="CL103:CV103"/>
    <mergeCell ref="CW103:DB103"/>
    <mergeCell ref="DC103:DM103"/>
    <mergeCell ref="DN103:DS103"/>
    <mergeCell ref="DT103:ED103"/>
    <mergeCell ref="E104:L104"/>
    <mergeCell ref="M104:O104"/>
    <mergeCell ref="P104:U104"/>
    <mergeCell ref="V104:AF104"/>
    <mergeCell ref="AG104:AL104"/>
    <mergeCell ref="AM104:AW104"/>
    <mergeCell ref="AX104:BC104"/>
    <mergeCell ref="BD104:BN104"/>
    <mergeCell ref="BO104:BT104"/>
    <mergeCell ref="BU104:CE104"/>
    <mergeCell ref="CF104:CK104"/>
    <mergeCell ref="CL104:CV104"/>
    <mergeCell ref="CW104:DB104"/>
    <mergeCell ref="DC104:DM104"/>
    <mergeCell ref="DN104:DS104"/>
    <mergeCell ref="DT104:ED104"/>
    <mergeCell ref="A105:L105"/>
    <mergeCell ref="M105:O105"/>
    <mergeCell ref="P105:U105"/>
    <mergeCell ref="V105:AF105"/>
    <mergeCell ref="AG105:AL105"/>
    <mergeCell ref="AM105:AW105"/>
    <mergeCell ref="AX105:BC105"/>
    <mergeCell ref="BD105:BN105"/>
    <mergeCell ref="BO105:BT105"/>
    <mergeCell ref="BU105:CE105"/>
    <mergeCell ref="CF105:CK105"/>
    <mergeCell ref="CL105:CV105"/>
    <mergeCell ref="CW105:DB105"/>
    <mergeCell ref="DC105:DM105"/>
    <mergeCell ref="DN105:DS105"/>
    <mergeCell ref="DT105:ED105"/>
    <mergeCell ref="A106:L106"/>
    <mergeCell ref="M106:O106"/>
    <mergeCell ref="P106:U106"/>
    <mergeCell ref="V106:AF106"/>
    <mergeCell ref="AG106:AL106"/>
    <mergeCell ref="AM106:AW106"/>
    <mergeCell ref="AX106:BC106"/>
    <mergeCell ref="BD106:BN106"/>
    <mergeCell ref="BO106:BT106"/>
    <mergeCell ref="BU106:CE106"/>
    <mergeCell ref="CF106:CK106"/>
    <mergeCell ref="CL106:CV106"/>
    <mergeCell ref="CW106:DB106"/>
    <mergeCell ref="DC106:DM106"/>
    <mergeCell ref="DN106:DS106"/>
    <mergeCell ref="DT106:ED106"/>
    <mergeCell ref="A107:L107"/>
    <mergeCell ref="M107:O107"/>
    <mergeCell ref="P107:U107"/>
    <mergeCell ref="V107:AF107"/>
    <mergeCell ref="AG107:AL107"/>
    <mergeCell ref="AM107:AW107"/>
    <mergeCell ref="AX107:BC107"/>
    <mergeCell ref="BD107:BN107"/>
    <mergeCell ref="BO107:BT107"/>
    <mergeCell ref="BU107:CE107"/>
    <mergeCell ref="CF107:CK107"/>
    <mergeCell ref="CL107:CV107"/>
    <mergeCell ref="CW107:DB107"/>
    <mergeCell ref="DC107:DM107"/>
    <mergeCell ref="DN107:DS107"/>
    <mergeCell ref="DT107:ED107"/>
    <mergeCell ref="A108:L108"/>
    <mergeCell ref="M108:O108"/>
    <mergeCell ref="P108:U108"/>
    <mergeCell ref="V108:AF108"/>
    <mergeCell ref="AG108:AL108"/>
    <mergeCell ref="AM108:AW108"/>
    <mergeCell ref="AX108:BC108"/>
    <mergeCell ref="BD108:BN108"/>
    <mergeCell ref="BO108:BT108"/>
    <mergeCell ref="BU108:CE108"/>
    <mergeCell ref="CF108:CK108"/>
    <mergeCell ref="CL108:CV108"/>
    <mergeCell ref="CW108:DB108"/>
    <mergeCell ref="DC108:DM108"/>
    <mergeCell ref="DN108:DS108"/>
    <mergeCell ref="DT108:ED108"/>
    <mergeCell ref="A109:L109"/>
    <mergeCell ref="M109:O109"/>
    <mergeCell ref="P109:U109"/>
    <mergeCell ref="V109:AF109"/>
    <mergeCell ref="AG109:AL109"/>
    <mergeCell ref="DC109:DM109"/>
    <mergeCell ref="DN109:DS109"/>
    <mergeCell ref="DT109:ED109"/>
    <mergeCell ref="A110:L110"/>
    <mergeCell ref="M110:O110"/>
    <mergeCell ref="P110:U110"/>
    <mergeCell ref="V110:AF110"/>
    <mergeCell ref="AG110:AL110"/>
    <mergeCell ref="AM109:AW109"/>
    <mergeCell ref="AX109:BC109"/>
    <mergeCell ref="BD110:BN110"/>
    <mergeCell ref="BO110:BT110"/>
    <mergeCell ref="BU110:CE110"/>
    <mergeCell ref="CF110:CK110"/>
    <mergeCell ref="CL109:CV109"/>
    <mergeCell ref="CW109:DB109"/>
    <mergeCell ref="CL110:CV110"/>
    <mergeCell ref="CW110:DB110"/>
    <mergeCell ref="BD109:BN109"/>
    <mergeCell ref="BO109:BT109"/>
    <mergeCell ref="BU109:CE109"/>
    <mergeCell ref="CF109:CK109"/>
    <mergeCell ref="DC110:DM110"/>
    <mergeCell ref="DN110:DS110"/>
    <mergeCell ref="DT110:ED110"/>
    <mergeCell ref="P111:U111"/>
    <mergeCell ref="V111:AF111"/>
    <mergeCell ref="AG111:AL111"/>
    <mergeCell ref="AM111:AW111"/>
    <mergeCell ref="AX111:BC111"/>
    <mergeCell ref="AM110:AW110"/>
    <mergeCell ref="AX110:BC110"/>
    <mergeCell ref="BU111:CE111"/>
    <mergeCell ref="CF111:CK111"/>
    <mergeCell ref="CL111:CV111"/>
    <mergeCell ref="CW111:DB111"/>
    <mergeCell ref="AX112:BC112"/>
    <mergeCell ref="BD112:BN112"/>
    <mergeCell ref="BO112:BT112"/>
    <mergeCell ref="BD111:BN111"/>
    <mergeCell ref="BO111:BT111"/>
    <mergeCell ref="P112:U112"/>
    <mergeCell ref="V112:AF112"/>
    <mergeCell ref="AG112:AL112"/>
    <mergeCell ref="AM112:AW112"/>
    <mergeCell ref="CF112:CK112"/>
    <mergeCell ref="CL112:CV112"/>
    <mergeCell ref="CW112:DB112"/>
    <mergeCell ref="DC112:DM112"/>
    <mergeCell ref="DN112:DS112"/>
    <mergeCell ref="DC111:DM111"/>
    <mergeCell ref="DN111:DS111"/>
    <mergeCell ref="DT112:ED112"/>
    <mergeCell ref="DT111:ED111"/>
    <mergeCell ref="CW113:DB113"/>
    <mergeCell ref="DC113:DM113"/>
    <mergeCell ref="P113:U113"/>
    <mergeCell ref="V113:AF113"/>
    <mergeCell ref="AG113:AL113"/>
    <mergeCell ref="AM113:AW113"/>
    <mergeCell ref="AX113:BC113"/>
    <mergeCell ref="BD113:BN113"/>
    <mergeCell ref="CF113:CK113"/>
    <mergeCell ref="CL113:CV113"/>
    <mergeCell ref="BU112:CE112"/>
    <mergeCell ref="BO114:BT114"/>
    <mergeCell ref="BU114:CE114"/>
    <mergeCell ref="BO113:BT113"/>
    <mergeCell ref="BU113:CE113"/>
    <mergeCell ref="CF114:CK114"/>
    <mergeCell ref="CL114:CV114"/>
    <mergeCell ref="P114:U114"/>
    <mergeCell ref="V114:AF114"/>
    <mergeCell ref="AG114:AL114"/>
    <mergeCell ref="AM114:AW114"/>
    <mergeCell ref="AX114:BC114"/>
    <mergeCell ref="BD114:BN114"/>
    <mergeCell ref="CW114:DB114"/>
    <mergeCell ref="DC114:DM114"/>
    <mergeCell ref="DN114:DS114"/>
    <mergeCell ref="DT114:ED114"/>
    <mergeCell ref="AX115:BC115"/>
    <mergeCell ref="BD115:BN115"/>
    <mergeCell ref="CF115:CK115"/>
    <mergeCell ref="CL115:CV115"/>
    <mergeCell ref="BO115:BT115"/>
    <mergeCell ref="BU115:CE115"/>
    <mergeCell ref="P115:U115"/>
    <mergeCell ref="V115:AF115"/>
    <mergeCell ref="AG115:AL115"/>
    <mergeCell ref="AM115:AW115"/>
    <mergeCell ref="CW115:DB115"/>
    <mergeCell ref="DC115:DM115"/>
    <mergeCell ref="CF116:CK116"/>
    <mergeCell ref="CL116:CV116"/>
    <mergeCell ref="CW116:DB116"/>
    <mergeCell ref="DC116:DM116"/>
    <mergeCell ref="P116:U116"/>
    <mergeCell ref="V116:AF116"/>
    <mergeCell ref="AG116:AL116"/>
    <mergeCell ref="AM116:AW116"/>
    <mergeCell ref="AX116:BC116"/>
    <mergeCell ref="BD116:BN116"/>
    <mergeCell ref="BO116:BT116"/>
    <mergeCell ref="BU116:CE116"/>
    <mergeCell ref="AX117:BC117"/>
    <mergeCell ref="BD117:BN117"/>
    <mergeCell ref="BO117:BT117"/>
    <mergeCell ref="BU117:CE117"/>
    <mergeCell ref="P117:U117"/>
    <mergeCell ref="V117:AF117"/>
    <mergeCell ref="AG117:AL117"/>
    <mergeCell ref="AM117:AW117"/>
    <mergeCell ref="CF117:CK117"/>
    <mergeCell ref="CL117:CV117"/>
    <mergeCell ref="CW117:DB117"/>
    <mergeCell ref="DC117:DM117"/>
    <mergeCell ref="DN73:DS73"/>
    <mergeCell ref="DT73:ED73"/>
    <mergeCell ref="DP74:DS74"/>
    <mergeCell ref="DY74:ED74"/>
    <mergeCell ref="DN113:DS113"/>
    <mergeCell ref="DT113:ED113"/>
    <mergeCell ref="DN117:DS117"/>
    <mergeCell ref="DT117:ED117"/>
    <mergeCell ref="DN115:DS115"/>
    <mergeCell ref="DT115:ED115"/>
    <mergeCell ref="DN116:DS116"/>
    <mergeCell ref="DT116:ED116"/>
  </mergeCells>
  <printOptions/>
  <pageMargins left="0.7874015748031497" right="0.31496062992125984" top="0.5118110236220472" bottom="0.4330708661417323" header="0.1968503937007874" footer="0.2755905511811024"/>
  <pageSetup firstPageNumber="19" useFirstPageNumber="1" fitToHeight="0" horizontalDpi="200" verticalDpi="200" orientation="portrait" paperSize="9" scale="53" r:id="rId2"/>
  <headerFooter alignWithMargins="0">
    <oddFooter>&amp;C&amp;"ＭＳ Ｐ明朝,標準"&amp;26&amp;P</oddFooter>
  </headerFooter>
  <rowBreaks count="1" manualBreakCount="1">
    <brk id="61" max="1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2014-01-28T12:25:59Z</cp:lastPrinted>
  <dcterms:created xsi:type="dcterms:W3CDTF">2011-01-26T05:07:25Z</dcterms:created>
  <dcterms:modified xsi:type="dcterms:W3CDTF">2014-02-10T10:42:42Z</dcterms:modified>
  <cp:category/>
  <cp:version/>
  <cp:contentType/>
  <cp:contentStatus/>
</cp:coreProperties>
</file>