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'貨物の品種別国・県別表'!$A:$D,'貨物の品種別国・県別表'!$1:$8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<sst xmlns="http://schemas.openxmlformats.org/spreadsheetml/2006/main" count="126" uniqueCount="123">
  <si>
    <t>　</t>
  </si>
  <si>
    <t>移出貨物の品種別県別表</t>
  </si>
  <si>
    <t>（単位：トン）</t>
  </si>
  <si>
    <t>合　　計</t>
  </si>
  <si>
    <t>北海道</t>
  </si>
  <si>
    <t>青森</t>
  </si>
  <si>
    <t>岩手</t>
  </si>
  <si>
    <t>宮城</t>
  </si>
  <si>
    <t>茨城</t>
  </si>
  <si>
    <t>千葉</t>
  </si>
  <si>
    <t>東京</t>
  </si>
  <si>
    <t>神奈川</t>
  </si>
  <si>
    <t>静岡</t>
  </si>
  <si>
    <t>愛知</t>
  </si>
  <si>
    <t>三重</t>
  </si>
  <si>
    <t>大阪</t>
  </si>
  <si>
    <t>兵庫</t>
  </si>
  <si>
    <t>岡山</t>
  </si>
  <si>
    <t>広島</t>
  </si>
  <si>
    <t>山口</t>
  </si>
  <si>
    <t>愛媛</t>
  </si>
  <si>
    <t>福岡</t>
  </si>
  <si>
    <t>熊本</t>
  </si>
  <si>
    <t>大分</t>
  </si>
  <si>
    <t>宮崎</t>
  </si>
  <si>
    <t>鹿児島</t>
  </si>
  <si>
    <t>海上</t>
  </si>
  <si>
    <t>県　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</si>
  <si>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</si>
  <si>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</si>
  <si>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</si>
  <si>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</si>
  <si>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</si>
  <si>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</si>
  <si>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</si>
  <si>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</si>
  <si>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</si>
  <si>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</si>
  <si>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</si>
  <si>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</si>
  <si>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</si>
  <si>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</si>
  <si>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</si>
  <si>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</si>
  <si>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</si>
  <si>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</si>
  <si>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</si>
  <si>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</si>
  <si>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</si>
  <si>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</si>
  <si>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</si>
  <si>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</si>
  <si>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</si>
  <si>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</si>
  <si>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</si>
  <si>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</si>
  <si>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</si>
  <si>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</si>
  <si>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</si>
  <si>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</si>
  <si>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</si>
  <si>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</si>
  <si>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</si>
  <si>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</si>
  <si>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</si>
  <si>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</si>
  <si>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</si>
  <si>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</si>
  <si>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</si>
  <si>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</si>
  <si>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</si>
  <si>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</si>
  <si>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</si>
  <si>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</si>
  <si>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</si>
  <si>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</si>
  <si>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</si>
  <si>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</si>
  <si>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</si>
  <si>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</si>
  <si>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</si>
  <si>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</si>
  <si>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</si>
  <si>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</si>
  <si>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</si>
  <si>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</si>
  <si>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</si>
  <si>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</si>
  <si>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</si>
  <si>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</si>
  <si>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</si>
  <si>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</si>
  <si>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</si>
  <si>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</si>
  <si>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</si>
  <si>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</si>
  <si>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</si>
  <si>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</si>
  <si>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</si>
  <si>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</si>
  <si>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</si>
  <si>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</si>
  <si>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</si>
  <si>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</si>
  <si>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</si>
  <si>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</si>
  <si>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</si>
  <si>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</si>
  <si>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</si>
  <si>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</si>
  <si>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</si>
  <si>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</si>
  <si>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</si>
  <si>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</si>
  <si>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</si>
  <si>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</si>
  <si>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</si>
  <si>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</si>
  <si>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</si>
  <si>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</si>
  <si>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（単位：トン）</t>
  </si>
  <si>
    <t>平成23年1月～平成23年12月</t>
  </si>
  <si>
    <t>0.0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</si>
</sst>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  <numFmt numFmtId="180" formatCode="yyyy&quot;年&quot;m&quot;月&quot;d&quot;日&quot;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176" fontId="9" fillId="4" borderId="10" xfId="60" applyNumberFormat="1" applyFont="1" applyFill="1" applyBorder="1" applyAlignment="1">
      <alignment horizontal="right" vertical="center"/>
      <protection/>
    </xf>
    <xf numFmtId="176" fontId="9" fillId="4" borderId="0" xfId="60" applyNumberFormat="1" applyFont="1" applyFill="1" applyBorder="1" applyAlignment="1">
      <alignment horizontal="center" vertical="center"/>
      <protection/>
    </xf>
    <xf numFmtId="177" fontId="9" fillId="4" borderId="0" xfId="60" applyNumberFormat="1" applyFont="1" applyFill="1" applyBorder="1" applyAlignment="1">
      <alignment horizontal="center" vertical="center"/>
      <protection/>
    </xf>
    <xf numFmtId="49" fontId="9" fillId="4" borderId="11" xfId="60" applyNumberFormat="1" applyFont="1" applyFill="1" applyBorder="1" applyAlignment="1">
      <alignment horizontal="left" vertical="center"/>
      <protection/>
    </xf>
    <xf numFmtId="178" fontId="9" fillId="4" borderId="12" xfId="60" applyNumberFormat="1" applyFont="1" applyFill="1" applyBorder="1" applyAlignment="1">
      <alignment horizontal="right" vertical="center"/>
      <protection/>
    </xf>
    <xf numFmtId="0" fontId="9" fillId="0" borderId="0" xfId="60" applyFont="1">
      <alignment/>
      <protection/>
    </xf>
    <xf numFmtId="176" fontId="9" fillId="0" borderId="10" xfId="60" applyNumberFormat="1" applyFont="1" applyBorder="1" applyAlignment="1">
      <alignment horizontal="right" vertical="center"/>
      <protection/>
    </xf>
    <xf numFmtId="176" fontId="9" fillId="0" borderId="0" xfId="60" applyNumberFormat="1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center" vertical="center"/>
      <protection/>
    </xf>
    <xf numFmtId="49" fontId="9" fillId="0" borderId="11" xfId="60" applyNumberFormat="1" applyFont="1" applyBorder="1" applyAlignment="1">
      <alignment horizontal="left" vertical="center"/>
      <protection/>
    </xf>
    <xf numFmtId="178" fontId="9" fillId="0" borderId="12" xfId="60" applyNumberFormat="1" applyFont="1" applyBorder="1" applyAlignment="1">
      <alignment horizontal="right" vertical="center"/>
      <protection/>
    </xf>
    <xf numFmtId="176" fontId="9" fillId="0" borderId="10" xfId="60" applyNumberFormat="1" applyFont="1" applyBorder="1">
      <alignment/>
      <protection/>
    </xf>
    <xf numFmtId="179" fontId="9" fillId="4" borderId="10" xfId="60" applyNumberFormat="1" applyFont="1" applyFill="1" applyBorder="1" applyAlignment="1">
      <alignment horizontal="right" vertical="center"/>
      <protection/>
    </xf>
    <xf numFmtId="179" fontId="9" fillId="4" borderId="0" xfId="60" applyNumberFormat="1" applyFont="1" applyFill="1" applyBorder="1" applyAlignment="1">
      <alignment horizontal="center" vertical="center"/>
      <protection/>
    </xf>
    <xf numFmtId="179" fontId="9" fillId="4" borderId="11" xfId="60" applyNumberFormat="1" applyFont="1" applyFill="1" applyBorder="1" applyAlignment="1">
      <alignment horizontal="left" vertical="center"/>
      <protection/>
    </xf>
    <xf numFmtId="179" fontId="9" fillId="4" borderId="12" xfId="60" applyNumberFormat="1" applyFont="1" applyFill="1" applyBorder="1" applyAlignment="1">
      <alignment horizontal="right" vertical="center"/>
      <protection/>
    </xf>
    <xf numFmtId="179" fontId="9" fillId="0" borderId="0" xfId="60" applyNumberFormat="1" applyFont="1">
      <alignment/>
      <protection/>
    </xf>
    <xf numFmtId="176" fontId="9" fillId="0" borderId="13" xfId="60" applyNumberFormat="1" applyFont="1" applyBorder="1" applyAlignment="1">
      <alignment horizontal="right"/>
      <protection/>
    </xf>
    <xf numFmtId="176" fontId="9" fillId="0" borderId="14" xfId="60" applyNumberFormat="1" applyFont="1" applyBorder="1">
      <alignment/>
      <protection/>
    </xf>
    <xf numFmtId="177" fontId="9" fillId="0" borderId="14" xfId="60" applyNumberFormat="1" applyFont="1" applyBorder="1">
      <alignment/>
      <protection/>
    </xf>
    <xf numFmtId="176" fontId="9" fillId="0" borderId="10" xfId="60" applyNumberFormat="1" applyFont="1" applyBorder="1" applyAlignment="1">
      <alignment horizontal="right"/>
      <protection/>
    </xf>
    <xf numFmtId="176" fontId="9" fillId="0" borderId="0" xfId="60" applyNumberFormat="1" applyFont="1" applyBorder="1">
      <alignment/>
      <protection/>
    </xf>
    <xf numFmtId="177" fontId="9" fillId="0" borderId="0" xfId="60" applyNumberFormat="1" applyFont="1" applyBorder="1">
      <alignment/>
      <protection/>
    </xf>
    <xf numFmtId="0" fontId="9" fillId="0" borderId="12" xfId="60" applyFont="1" applyBorder="1" applyAlignment="1">
      <alignment horizontal="center" vertical="center"/>
      <protection/>
    </xf>
    <xf numFmtId="176" fontId="9" fillId="0" borderId="10" xfId="60" applyNumberFormat="1" applyFont="1" applyBorder="1" applyAlignment="1">
      <alignment vertical="top"/>
      <protection/>
    </xf>
    <xf numFmtId="0" fontId="9" fillId="0" borderId="15" xfId="60" applyFont="1" applyBorder="1" applyAlignment="1">
      <alignment horizontal="center" vertical="center"/>
      <protection/>
    </xf>
    <xf numFmtId="176" fontId="5" fillId="0" borderId="13" xfId="60" applyNumberFormat="1" applyFont="1" applyBorder="1" applyAlignment="1">
      <alignment horizontal="left" vertical="center"/>
      <protection/>
    </xf>
    <xf numFmtId="176" fontId="5" fillId="0" borderId="14" xfId="60" applyNumberFormat="1" applyFont="1" applyBorder="1" applyAlignment="1">
      <alignment horizontal="center" vertical="center"/>
      <protection/>
    </xf>
    <xf numFmtId="177" fontId="5" fillId="0" borderId="14" xfId="60" applyNumberFormat="1" applyFont="1" applyBorder="1" applyAlignment="1">
      <alignment horizontal="center" vertical="center"/>
      <protection/>
    </xf>
    <xf numFmtId="49" fontId="5" fillId="0" borderId="16" xfId="60" applyNumberFormat="1" applyFont="1" applyBorder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right" vertical="center"/>
      <protection/>
    </xf>
    <xf numFmtId="0" fontId="9" fillId="0" borderId="14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>
      <alignment/>
      <protection/>
    </xf>
    <xf numFmtId="0" fontId="7" fillId="0" borderId="13" xfId="60" applyFont="1" applyBorder="1">
      <alignment/>
      <protection/>
    </xf>
    <xf numFmtId="0" fontId="7" fillId="0" borderId="14" xfId="60" applyFont="1" applyBorder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7" fillId="0" borderId="17" xfId="60" applyFont="1" applyBorder="1">
      <alignment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176" fontId="9" fillId="0" borderId="18" xfId="60" applyNumberFormat="1" applyFont="1" applyBorder="1" applyAlignment="1">
      <alignment horizontal="right" vertical="center"/>
      <protection/>
    </xf>
    <xf numFmtId="176" fontId="9" fillId="0" borderId="19" xfId="60" applyNumberFormat="1" applyFont="1" applyBorder="1" applyAlignment="1">
      <alignment horizontal="center" vertical="center"/>
      <protection/>
    </xf>
    <xf numFmtId="177" fontId="9" fillId="0" borderId="19" xfId="60" applyNumberFormat="1" applyFont="1" applyBorder="1" applyAlignment="1">
      <alignment horizontal="center" vertical="center"/>
      <protection/>
    </xf>
    <xf numFmtId="49" fontId="9" fillId="0" borderId="20" xfId="60" applyNumberFormat="1" applyFont="1" applyBorder="1" applyAlignment="1">
      <alignment horizontal="left" vertical="center"/>
      <protection/>
    </xf>
    <xf numFmtId="178" fontId="9" fillId="0" borderId="15" xfId="60" applyNumberFormat="1" applyFont="1" applyBorder="1" applyAlignment="1">
      <alignment horizontal="right" vertical="center"/>
      <protection/>
    </xf>
    <xf numFmtId="178" fontId="9" fillId="4" borderId="0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Border="1" applyAlignment="1">
      <alignment horizontal="center"/>
      <protection/>
    </xf>
    <xf numFmtId="0" fontId="9" fillId="0" borderId="19" xfId="60" applyFont="1" applyBorder="1" applyAlignment="1">
      <alignment horizontal="right" vertical="center"/>
      <protection/>
    </xf>
    <xf numFmtId="0" fontId="8" fillId="0" borderId="0" xfId="60" applyFont="1" applyAlignment="1">
      <alignment horizontal="center"/>
      <protection/>
    </xf>
    <xf numFmtId="0" fontId="9" fillId="0" borderId="19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49" fontId="9" fillId="4" borderId="12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Zeros="0" tabSelected="1" view="pageBreakPreview" zoomScale="55" zoomScaleNormal="10" zoomScaleSheetLayoutView="55" zoomScalePageLayoutView="0" workbookViewId="0" topLeftCell="A1">
      <selection activeCell="A1" sqref="A1"/>
    </sheetView>
  </sheetViews>
  <sheetFormatPr defaultColWidth="20.625" defaultRowHeight="13.5"/>
  <cols>
    <col min="1" max="1" width="9.125" style="8" customWidth="1"/>
    <col min="2" max="2" width="9.375" style="9" customWidth="1"/>
    <col min="3" max="3" width="3.75390625" style="2" customWidth="1"/>
    <col min="4" max="4" width="40.75390625" style="3" customWidth="1"/>
    <col min="5" max="5" width="17.50390625" style="3" customWidth="1"/>
    <col min="6" max="13" width="17.375" style="3" customWidth="1"/>
    <col min="14" max="16" width="17.625" style="3" customWidth="1"/>
    <col min="17" max="28" width="17.50390625" style="3" customWidth="1"/>
    <col min="29" max="16384" width="20.625" style="3" customWidth="1"/>
  </cols>
  <sheetData>
    <row r="1" spans="1:28" ht="18" customHeight="1">
      <c r="A1" s="1"/>
      <c r="B1" s="1"/>
      <c r="D1" s="3" t="s">
        <v>0</v>
      </c>
      <c r="F1" s="10"/>
      <c r="G1" s="10"/>
      <c r="H1" s="10"/>
      <c r="I1" s="10"/>
      <c r="J1" s="5"/>
      <c r="K1" s="5"/>
      <c r="L1" s="10"/>
      <c r="M1" s="10"/>
      <c r="N1" s="10"/>
      <c r="O1" s="10"/>
      <c r="P1" s="5"/>
      <c r="Q1" s="5"/>
      <c r="S1" s="10"/>
      <c r="T1" s="10"/>
      <c r="U1" s="10"/>
      <c r="V1" s="5"/>
      <c r="W1" s="5"/>
      <c r="X1" s="10"/>
      <c r="Y1" s="10"/>
      <c r="Z1" s="10"/>
      <c r="AA1" s="10"/>
      <c r="AB1" s="10"/>
    </row>
    <row r="2" spans="1:28" ht="82.5" customHeight="1">
      <c r="A2" s="1"/>
      <c r="B2" s="1"/>
      <c r="F2" s="64" t="s">
        <v>1</v>
      </c>
      <c r="G2" s="64"/>
      <c r="H2" s="64"/>
      <c r="I2" s="64"/>
      <c r="J2" s="64"/>
      <c r="K2" s="64"/>
      <c r="L2" s="64"/>
      <c r="M2" s="64"/>
      <c r="N2" s="10"/>
      <c r="O2" s="10"/>
      <c r="P2" s="66"/>
      <c r="Q2" s="66"/>
      <c r="R2" s="64" t="s">
        <v>1</v>
      </c>
      <c r="S2" s="64"/>
      <c r="T2" s="64"/>
      <c r="U2" s="64"/>
      <c r="V2" s="64"/>
      <c r="W2" s="64"/>
      <c r="X2" s="64"/>
      <c r="Y2" s="10"/>
      <c r="Z2" s="10"/>
      <c r="AA2" s="10"/>
      <c r="AB2" s="10"/>
    </row>
    <row r="3" spans="1:28" ht="27.75" customHeight="1">
      <c r="A3" s="1"/>
      <c r="B3" s="1"/>
      <c r="F3" s="11"/>
      <c r="G3" s="11"/>
      <c r="H3" s="11"/>
      <c r="I3" s="11"/>
      <c r="J3" s="11"/>
      <c r="K3" s="11"/>
      <c r="L3" s="11"/>
      <c r="M3" s="11"/>
      <c r="N3" s="10"/>
      <c r="O3" s="10"/>
      <c r="P3" s="6"/>
      <c r="Q3" s="6"/>
      <c r="R3" s="11"/>
      <c r="S3" s="11"/>
      <c r="T3" s="11"/>
      <c r="U3" s="11"/>
      <c r="V3" s="11"/>
      <c r="W3" s="11"/>
      <c r="X3" s="11"/>
      <c r="Y3" s="10"/>
      <c r="Z3" s="10"/>
      <c r="AA3" s="10"/>
      <c r="AB3" s="10"/>
    </row>
    <row r="4" spans="1:28" ht="30.75" customHeight="1">
      <c r="A4" s="1"/>
      <c r="B4" s="1"/>
      <c r="E4" s="4"/>
      <c r="F4" s="4"/>
      <c r="G4" s="4"/>
      <c r="H4" s="4"/>
      <c r="I4" s="4"/>
      <c r="J4" s="6"/>
      <c r="K4" s="6"/>
      <c r="L4" s="4"/>
      <c r="M4" s="4"/>
      <c r="N4" s="4"/>
      <c r="O4" s="4"/>
      <c r="P4" s="6"/>
      <c r="Q4" s="6"/>
      <c r="R4" s="4"/>
      <c r="S4" s="4"/>
      <c r="T4" s="4"/>
      <c r="U4" s="4"/>
      <c r="V4" s="6"/>
      <c r="W4" s="6"/>
      <c r="X4" s="4"/>
      <c r="Y4" s="4"/>
      <c r="Z4" s="4"/>
      <c r="AA4" s="4"/>
      <c r="AB4" s="4"/>
    </row>
    <row r="5" spans="1:28" ht="30.75" customHeight="1">
      <c r="A5" s="65" t="s">
        <v>121</v>
      </c>
      <c r="B5" s="65"/>
      <c r="C5" s="65"/>
      <c r="D5" s="65"/>
      <c r="E5" s="62"/>
      <c r="F5" s="44"/>
      <c r="G5" s="44"/>
      <c r="H5" s="45"/>
      <c r="I5" s="45"/>
      <c r="J5" s="46"/>
      <c r="K5" s="45"/>
      <c r="L5" s="44"/>
      <c r="M5" s="44"/>
      <c r="N5" s="45"/>
      <c r="O5" s="63" t="s">
        <v>2</v>
      </c>
      <c r="P5" s="63"/>
      <c r="Q5" s="45"/>
      <c r="R5" s="44"/>
      <c r="S5" s="44"/>
      <c r="T5" s="44"/>
      <c r="U5" s="45"/>
      <c r="V5" s="46"/>
      <c r="W5" s="45"/>
      <c r="X5" s="44"/>
      <c r="Y5" s="44"/>
      <c r="Z5" s="44"/>
      <c r="AA5" s="63" t="s">
        <v>120</v>
      </c>
      <c r="AB5" s="63"/>
    </row>
    <row r="6" spans="1:28" s="7" customFormat="1" ht="18.75" customHeight="1">
      <c r="A6" s="29"/>
      <c r="B6" s="30"/>
      <c r="C6" s="31"/>
      <c r="D6" s="43"/>
      <c r="E6" s="49"/>
      <c r="F6" s="53"/>
      <c r="G6" s="50"/>
      <c r="H6" s="53"/>
      <c r="I6" s="50"/>
      <c r="J6" s="53"/>
      <c r="K6" s="50"/>
      <c r="L6" s="53"/>
      <c r="M6" s="50"/>
      <c r="N6" s="53"/>
      <c r="O6" s="53"/>
      <c r="P6" s="53"/>
      <c r="Q6" s="53"/>
      <c r="R6" s="50"/>
      <c r="S6" s="53"/>
      <c r="T6" s="50"/>
      <c r="U6" s="53"/>
      <c r="V6" s="53"/>
      <c r="W6" s="50"/>
      <c r="X6" s="53"/>
      <c r="Y6" s="50"/>
      <c r="Z6" s="53"/>
      <c r="AA6" s="50"/>
      <c r="AB6" s="53"/>
    </row>
    <row r="7" spans="1:28" s="7" customFormat="1" ht="24" customHeight="1">
      <c r="A7" s="32"/>
      <c r="B7" s="33"/>
      <c r="C7" s="34"/>
      <c r="D7" s="47" t="s">
        <v>27</v>
      </c>
      <c r="E7" s="51" t="s">
        <v>3</v>
      </c>
      <c r="F7" s="35" t="s">
        <v>4</v>
      </c>
      <c r="G7" s="54" t="s">
        <v>5</v>
      </c>
      <c r="H7" s="35" t="s">
        <v>6</v>
      </c>
      <c r="I7" s="54" t="s">
        <v>7</v>
      </c>
      <c r="J7" s="35" t="s">
        <v>8</v>
      </c>
      <c r="K7" s="54" t="s">
        <v>9</v>
      </c>
      <c r="L7" s="35" t="s">
        <v>10</v>
      </c>
      <c r="M7" s="54" t="s">
        <v>11</v>
      </c>
      <c r="N7" s="35" t="s">
        <v>12</v>
      </c>
      <c r="O7" s="35" t="s">
        <v>13</v>
      </c>
      <c r="P7" s="35" t="s">
        <v>14</v>
      </c>
      <c r="Q7" s="35" t="s">
        <v>15</v>
      </c>
      <c r="R7" s="54" t="s">
        <v>16</v>
      </c>
      <c r="S7" s="35" t="s">
        <v>17</v>
      </c>
      <c r="T7" s="54" t="s">
        <v>18</v>
      </c>
      <c r="U7" s="35" t="s">
        <v>19</v>
      </c>
      <c r="V7" s="35" t="s">
        <v>20</v>
      </c>
      <c r="W7" s="54" t="s">
        <v>21</v>
      </c>
      <c r="X7" s="35" t="s">
        <v>22</v>
      </c>
      <c r="Y7" s="54" t="s">
        <v>23</v>
      </c>
      <c r="Z7" s="35" t="s">
        <v>24</v>
      </c>
      <c r="AA7" s="54" t="s">
        <v>25</v>
      </c>
      <c r="AB7" s="35" t="s">
        <v>26</v>
      </c>
    </row>
    <row r="8" spans="1:28" s="7" customFormat="1" ht="32.25" customHeight="1">
      <c r="A8" s="36" t="s">
        <v>28</v>
      </c>
      <c r="B8" s="19"/>
      <c r="C8" s="20"/>
      <c r="D8" s="48"/>
      <c r="E8" s="52"/>
      <c r="F8" s="37"/>
      <c r="G8" s="55"/>
      <c r="H8" s="37"/>
      <c r="I8" s="55"/>
      <c r="J8" s="37"/>
      <c r="K8" s="55"/>
      <c r="L8" s="37"/>
      <c r="M8" s="55"/>
      <c r="N8" s="37"/>
      <c r="O8" s="37"/>
      <c r="P8" s="37"/>
      <c r="Q8" s="37"/>
      <c r="R8" s="55"/>
      <c r="S8" s="37"/>
      <c r="T8" s="55"/>
      <c r="U8" s="37"/>
      <c r="V8" s="37"/>
      <c r="W8" s="55"/>
      <c r="X8" s="37"/>
      <c r="Y8" s="55"/>
      <c r="Z8" s="37"/>
      <c r="AA8" s="55"/>
      <c r="AB8" s="37"/>
    </row>
    <row r="9" spans="1:28" ht="30" customHeight="1">
      <c r="A9" s="38"/>
      <c r="B9" s="39"/>
      <c r="C9" s="40"/>
      <c r="D9" s="41" t="s">
        <v>29</v>
      </c>
      <c r="E9" s="42">
        <f>E10+E22+E29+E40+E56+E71+E90</f>
        <v>360692</v>
      </c>
      <c r="F9" s="42">
        <f aca="true" t="shared" si="0" ref="F9:AB9">F10+F22+F29+F40+F56+F71+F90</f>
        <v>61002</v>
      </c>
      <c r="G9" s="42">
        <f t="shared" si="0"/>
        <v>15102</v>
      </c>
      <c r="H9" s="42">
        <f t="shared" si="0"/>
        <v>50</v>
      </c>
      <c r="I9" s="42">
        <f t="shared" si="0"/>
        <v>11824</v>
      </c>
      <c r="J9" s="42">
        <f t="shared" si="0"/>
        <v>1410</v>
      </c>
      <c r="K9" s="42">
        <f t="shared" si="0"/>
        <v>8109</v>
      </c>
      <c r="L9" s="42">
        <f t="shared" si="0"/>
        <v>97888</v>
      </c>
      <c r="M9" s="42">
        <f t="shared" si="0"/>
        <v>7703</v>
      </c>
      <c r="N9" s="42">
        <f t="shared" si="0"/>
        <v>598</v>
      </c>
      <c r="O9" s="42">
        <f t="shared" si="0"/>
        <v>3990</v>
      </c>
      <c r="P9" s="42">
        <f t="shared" si="0"/>
        <v>50</v>
      </c>
      <c r="Q9" s="42">
        <f t="shared" si="0"/>
        <v>9500</v>
      </c>
      <c r="R9" s="42">
        <f t="shared" si="0"/>
        <v>15014</v>
      </c>
      <c r="S9" s="42">
        <f t="shared" si="0"/>
        <v>11578</v>
      </c>
      <c r="T9" s="42">
        <f t="shared" si="0"/>
        <v>9796</v>
      </c>
      <c r="U9" s="42">
        <f t="shared" si="0"/>
        <v>16382</v>
      </c>
      <c r="V9" s="42">
        <f t="shared" si="0"/>
        <v>3508</v>
      </c>
      <c r="W9" s="42">
        <f t="shared" si="0"/>
        <v>22859</v>
      </c>
      <c r="X9" s="42">
        <f t="shared" si="0"/>
        <v>10572</v>
      </c>
      <c r="Y9" s="42">
        <f t="shared" si="0"/>
        <v>12762</v>
      </c>
      <c r="Z9" s="42">
        <f t="shared" si="0"/>
        <v>702</v>
      </c>
      <c r="AA9" s="42">
        <f t="shared" si="0"/>
        <v>10652</v>
      </c>
      <c r="AB9" s="42">
        <f t="shared" si="0"/>
        <v>29641</v>
      </c>
    </row>
    <row r="10" spans="1:28" s="17" customFormat="1" ht="24.75" customHeight="1">
      <c r="A10" s="12">
        <v>1</v>
      </c>
      <c r="B10" s="13"/>
      <c r="C10" s="14"/>
      <c r="D10" s="15" t="s">
        <v>30</v>
      </c>
      <c r="E10" s="16">
        <f>SUM(E11:E21)</f>
        <v>9885</v>
      </c>
      <c r="F10" s="16">
        <f>SUM(F11:F21)</f>
        <v>0</v>
      </c>
      <c r="G10" s="16">
        <f aca="true" t="shared" si="1" ref="G10:P10">SUM(G11:G21)</f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4452</v>
      </c>
      <c r="L10" s="16">
        <f t="shared" si="1"/>
        <v>0</v>
      </c>
      <c r="M10" s="16">
        <f t="shared" si="1"/>
        <v>5433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aca="true" t="shared" si="2" ref="Q10:AB10">SUM(Q11:Q21)</f>
        <v>0</v>
      </c>
      <c r="R10" s="16">
        <f t="shared" si="2"/>
        <v>0</v>
      </c>
      <c r="S10" s="16">
        <f t="shared" si="2"/>
        <v>0</v>
      </c>
      <c r="T10" s="16">
        <f t="shared" si="2"/>
        <v>0</v>
      </c>
      <c r="U10" s="16">
        <f t="shared" si="2"/>
        <v>0</v>
      </c>
      <c r="V10" s="16">
        <f t="shared" si="2"/>
        <v>0</v>
      </c>
      <c r="W10" s="16">
        <f t="shared" si="2"/>
        <v>0</v>
      </c>
      <c r="X10" s="16">
        <f t="shared" si="2"/>
        <v>0</v>
      </c>
      <c r="Y10" s="16">
        <f t="shared" si="2"/>
        <v>0</v>
      </c>
      <c r="Z10" s="16">
        <f t="shared" si="2"/>
        <v>0</v>
      </c>
      <c r="AA10" s="16">
        <f t="shared" si="2"/>
        <v>0</v>
      </c>
      <c r="AB10" s="16">
        <f t="shared" si="2"/>
        <v>0</v>
      </c>
    </row>
    <row r="11" spans="1:28" s="17" customFormat="1" ht="24.75" customHeight="1">
      <c r="A11" s="18"/>
      <c r="B11" s="19">
        <v>11</v>
      </c>
      <c r="C11" s="20"/>
      <c r="D11" s="21" t="s">
        <v>31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17" customFormat="1" ht="24.75" customHeight="1">
      <c r="A12" s="12"/>
      <c r="B12" s="13">
        <v>21</v>
      </c>
      <c r="C12" s="14"/>
      <c r="D12" s="15" t="s">
        <v>32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7" customFormat="1" ht="24.75" customHeight="1">
      <c r="A13" s="23"/>
      <c r="B13" s="19">
        <v>22</v>
      </c>
      <c r="C13" s="20"/>
      <c r="D13" s="21" t="s">
        <v>33</v>
      </c>
      <c r="E13" s="22">
        <v>9885</v>
      </c>
      <c r="F13" s="22"/>
      <c r="G13" s="22"/>
      <c r="H13" s="22"/>
      <c r="I13" s="22"/>
      <c r="J13" s="22"/>
      <c r="K13" s="22">
        <v>4452</v>
      </c>
      <c r="L13" s="22"/>
      <c r="M13" s="22">
        <v>5433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17" customFormat="1" ht="24.75" customHeight="1">
      <c r="A14" s="12"/>
      <c r="B14" s="13">
        <v>23</v>
      </c>
      <c r="C14" s="14"/>
      <c r="D14" s="15" t="s">
        <v>34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24.75" customHeight="1">
      <c r="A15" s="23"/>
      <c r="B15" s="19">
        <v>24</v>
      </c>
      <c r="C15" s="20"/>
      <c r="D15" s="21" t="s">
        <v>35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17" customFormat="1" ht="24.75" customHeight="1">
      <c r="A16" s="12"/>
      <c r="B16" s="13">
        <v>31</v>
      </c>
      <c r="C16" s="14"/>
      <c r="D16" s="15" t="s">
        <v>36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7" customFormat="1" ht="24.75" customHeight="1">
      <c r="A17" s="18"/>
      <c r="B17" s="19">
        <v>41</v>
      </c>
      <c r="C17" s="20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17" customFormat="1" ht="24.75" customHeight="1">
      <c r="A18" s="12"/>
      <c r="B18" s="13">
        <v>51</v>
      </c>
      <c r="C18" s="14"/>
      <c r="D18" s="15" t="s">
        <v>38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24.75" customHeight="1">
      <c r="A19" s="18"/>
      <c r="B19" s="19">
        <v>61</v>
      </c>
      <c r="C19" s="20"/>
      <c r="D19" s="21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17" customFormat="1" ht="24.75" customHeight="1">
      <c r="A20" s="12"/>
      <c r="B20" s="13">
        <v>71</v>
      </c>
      <c r="C20" s="14"/>
      <c r="D20" s="15" t="s">
        <v>40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ht="24.75" customHeight="1">
      <c r="A21" s="18"/>
      <c r="B21" s="19">
        <v>81</v>
      </c>
      <c r="C21" s="20"/>
      <c r="D21" s="21" t="s">
        <v>41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17" customFormat="1" ht="24.75" customHeight="1">
      <c r="A22" s="12">
        <v>2</v>
      </c>
      <c r="B22" s="13"/>
      <c r="C22" s="14"/>
      <c r="D22" s="15" t="s">
        <v>42</v>
      </c>
      <c r="E22" s="16">
        <f>SUM(E23:E28)</f>
        <v>0</v>
      </c>
      <c r="F22" s="16">
        <f aca="true" t="shared" si="3" ref="F22:AB22">SUM(F23:F28)</f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</row>
    <row r="23" spans="1:28" s="17" customFormat="1" ht="24.75" customHeight="1">
      <c r="A23" s="18"/>
      <c r="B23" s="19">
        <v>91</v>
      </c>
      <c r="C23" s="20"/>
      <c r="D23" s="21" t="s">
        <v>43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17" customFormat="1" ht="24.75" customHeight="1">
      <c r="A24" s="12"/>
      <c r="B24" s="13">
        <v>92</v>
      </c>
      <c r="C24" s="14"/>
      <c r="D24" s="15" t="s">
        <v>44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24.75" customHeight="1">
      <c r="A25" s="18"/>
      <c r="B25" s="19">
        <v>101</v>
      </c>
      <c r="C25" s="20"/>
      <c r="D25" s="21" t="s">
        <v>45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17" customFormat="1" ht="24.75" customHeight="1">
      <c r="A26" s="12"/>
      <c r="B26" s="13">
        <v>111</v>
      </c>
      <c r="C26" s="14"/>
      <c r="D26" s="15" t="s">
        <v>46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24.75" customHeight="1">
      <c r="A27" s="18"/>
      <c r="B27" s="19">
        <v>112</v>
      </c>
      <c r="C27" s="20"/>
      <c r="D27" s="21" t="s">
        <v>47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17" customFormat="1" ht="24.75" customHeight="1">
      <c r="A28" s="12"/>
      <c r="B28" s="13">
        <v>121</v>
      </c>
      <c r="C28" s="14"/>
      <c r="D28" s="15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24.75" customHeight="1">
      <c r="A29" s="18">
        <v>3</v>
      </c>
      <c r="B29" s="19"/>
      <c r="C29" s="20"/>
      <c r="D29" s="21" t="s">
        <v>49</v>
      </c>
      <c r="E29" s="22">
        <f>SUM(E30:E39)</f>
        <v>96398</v>
      </c>
      <c r="F29" s="22">
        <f aca="true" t="shared" si="4" ref="F29:M29">SUM(F30:F39)</f>
        <v>0</v>
      </c>
      <c r="G29" s="22">
        <f t="shared" si="4"/>
        <v>0</v>
      </c>
      <c r="H29" s="22">
        <f t="shared" si="4"/>
        <v>0</v>
      </c>
      <c r="I29" s="22">
        <f t="shared" si="4"/>
        <v>0</v>
      </c>
      <c r="J29" s="22">
        <f t="shared" si="4"/>
        <v>0</v>
      </c>
      <c r="K29" s="22">
        <f t="shared" si="4"/>
        <v>0</v>
      </c>
      <c r="L29" s="22">
        <f t="shared" si="4"/>
        <v>96398</v>
      </c>
      <c r="M29" s="22">
        <f t="shared" si="4"/>
        <v>0</v>
      </c>
      <c r="N29" s="22">
        <f aca="true" t="shared" si="5" ref="N29:AB29">SUM(N30:N39)</f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22">
        <f t="shared" si="5"/>
        <v>0</v>
      </c>
      <c r="W29" s="22">
        <f t="shared" si="5"/>
        <v>0</v>
      </c>
      <c r="X29" s="22">
        <f t="shared" si="5"/>
        <v>0</v>
      </c>
      <c r="Y29" s="22">
        <f t="shared" si="5"/>
        <v>0</v>
      </c>
      <c r="Z29" s="22">
        <f t="shared" si="5"/>
        <v>0</v>
      </c>
      <c r="AA29" s="22">
        <f t="shared" si="5"/>
        <v>0</v>
      </c>
      <c r="AB29" s="22">
        <f t="shared" si="5"/>
        <v>0</v>
      </c>
    </row>
    <row r="30" spans="1:28" s="17" customFormat="1" ht="24.75" customHeight="1">
      <c r="A30" s="12"/>
      <c r="B30" s="13">
        <v>131</v>
      </c>
      <c r="C30" s="14"/>
      <c r="D30" s="15" t="s">
        <v>50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24.75" customHeight="1">
      <c r="A31" s="18"/>
      <c r="B31" s="19">
        <v>141</v>
      </c>
      <c r="C31" s="20"/>
      <c r="D31" s="21" t="s">
        <v>51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17" customFormat="1" ht="24.75" customHeight="1">
      <c r="A32" s="12"/>
      <c r="B32" s="13">
        <v>151</v>
      </c>
      <c r="C32" s="14"/>
      <c r="D32" s="15" t="s">
        <v>52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7" customFormat="1" ht="24.75" customHeight="1">
      <c r="A33" s="18"/>
      <c r="B33" s="19">
        <v>161</v>
      </c>
      <c r="C33" s="20"/>
      <c r="D33" s="21" t="s">
        <v>53</v>
      </c>
      <c r="E33" s="22">
        <v>96398</v>
      </c>
      <c r="F33" s="22"/>
      <c r="G33" s="22"/>
      <c r="H33" s="22"/>
      <c r="I33" s="22"/>
      <c r="J33" s="22"/>
      <c r="K33" s="22"/>
      <c r="L33" s="22">
        <v>96398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s="17" customFormat="1" ht="24.75" customHeight="1">
      <c r="A34" s="12"/>
      <c r="B34" s="13">
        <v>162</v>
      </c>
      <c r="C34" s="14"/>
      <c r="D34" s="15" t="s">
        <v>54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7" customFormat="1" ht="24.75" customHeight="1">
      <c r="A35" s="18"/>
      <c r="B35" s="19">
        <v>171</v>
      </c>
      <c r="C35" s="20"/>
      <c r="D35" s="21" t="s">
        <v>55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s="17" customFormat="1" ht="24.75" customHeight="1">
      <c r="A36" s="12"/>
      <c r="B36" s="13">
        <v>181</v>
      </c>
      <c r="C36" s="14"/>
      <c r="D36" s="15" t="s">
        <v>56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24.75" customHeight="1">
      <c r="A37" s="18"/>
      <c r="B37" s="19">
        <v>191</v>
      </c>
      <c r="C37" s="20"/>
      <c r="D37" s="21" t="s">
        <v>57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s="17" customFormat="1" ht="24.75" customHeight="1">
      <c r="A38" s="12"/>
      <c r="B38" s="13">
        <v>201</v>
      </c>
      <c r="C38" s="14"/>
      <c r="D38" s="15" t="s">
        <v>58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24.75" customHeight="1">
      <c r="A39" s="18"/>
      <c r="B39" s="19">
        <v>211</v>
      </c>
      <c r="C39" s="20"/>
      <c r="D39" s="21" t="s">
        <v>59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s="17" customFormat="1" ht="24.75" customHeight="1">
      <c r="A40" s="12">
        <v>4</v>
      </c>
      <c r="B40" s="13"/>
      <c r="C40" s="14"/>
      <c r="D40" s="15" t="s">
        <v>60</v>
      </c>
      <c r="E40" s="16">
        <f>SUM(E41:E55)</f>
        <v>50</v>
      </c>
      <c r="F40" s="16">
        <f aca="true" t="shared" si="6" ref="F40:AB40">SUM(F41:F55)</f>
        <v>0</v>
      </c>
      <c r="G40" s="16">
        <f t="shared" si="6"/>
        <v>0</v>
      </c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50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  <c r="U40" s="16">
        <f t="shared" si="6"/>
        <v>0</v>
      </c>
      <c r="V40" s="16">
        <f t="shared" si="6"/>
        <v>0</v>
      </c>
      <c r="W40" s="16">
        <f t="shared" si="6"/>
        <v>0</v>
      </c>
      <c r="X40" s="16">
        <f t="shared" si="6"/>
        <v>0</v>
      </c>
      <c r="Y40" s="16">
        <f t="shared" si="6"/>
        <v>0</v>
      </c>
      <c r="Z40" s="16">
        <f t="shared" si="6"/>
        <v>0</v>
      </c>
      <c r="AA40" s="16">
        <f t="shared" si="6"/>
        <v>0</v>
      </c>
      <c r="AB40" s="16">
        <f t="shared" si="6"/>
        <v>0</v>
      </c>
    </row>
    <row r="41" spans="1:28" s="17" customFormat="1" ht="24.75" customHeight="1">
      <c r="A41" s="18"/>
      <c r="B41" s="19">
        <v>221</v>
      </c>
      <c r="C41" s="20"/>
      <c r="D41" s="21" t="s">
        <v>61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s="17" customFormat="1" ht="24.75" customHeight="1">
      <c r="A42" s="12"/>
      <c r="B42" s="13">
        <v>222</v>
      </c>
      <c r="C42" s="14"/>
      <c r="D42" s="15" t="s">
        <v>62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24.75" customHeight="1">
      <c r="A43" s="18"/>
      <c r="B43" s="19">
        <v>231</v>
      </c>
      <c r="C43" s="20"/>
      <c r="D43" s="21" t="s">
        <v>63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s="17" customFormat="1" ht="24.75" customHeight="1">
      <c r="A44" s="12"/>
      <c r="B44" s="13">
        <v>241</v>
      </c>
      <c r="C44" s="14"/>
      <c r="D44" s="15" t="s">
        <v>64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24.75" customHeight="1">
      <c r="A45" s="18"/>
      <c r="B45" s="19">
        <v>251</v>
      </c>
      <c r="C45" s="20"/>
      <c r="D45" s="21" t="s">
        <v>65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s="17" customFormat="1" ht="24.75" customHeight="1">
      <c r="A46" s="12"/>
      <c r="B46" s="13">
        <v>252</v>
      </c>
      <c r="C46" s="14"/>
      <c r="D46" s="15" t="s">
        <v>66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17" customFormat="1" ht="24.75" customHeight="1">
      <c r="A47" s="18"/>
      <c r="B47" s="19">
        <v>253</v>
      </c>
      <c r="C47" s="20"/>
      <c r="D47" s="21" t="s">
        <v>67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s="17" customFormat="1" ht="24.75" customHeight="1">
      <c r="A48" s="12"/>
      <c r="B48" s="13">
        <v>254</v>
      </c>
      <c r="C48" s="14"/>
      <c r="D48" s="15" t="s">
        <v>68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17" customFormat="1" ht="24.75" customHeight="1">
      <c r="A49" s="18"/>
      <c r="B49" s="19">
        <v>255</v>
      </c>
      <c r="C49" s="20"/>
      <c r="D49" s="21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s="17" customFormat="1" ht="24.75" customHeight="1">
      <c r="A50" s="12"/>
      <c r="B50" s="13">
        <v>256</v>
      </c>
      <c r="C50" s="14"/>
      <c r="D50" s="15" t="s">
        <v>70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17" customFormat="1" ht="24.75" customHeight="1">
      <c r="A51" s="18"/>
      <c r="B51" s="19">
        <v>261</v>
      </c>
      <c r="C51" s="20"/>
      <c r="D51" s="21" t="s">
        <v>71</v>
      </c>
      <c r="E51" s="22">
        <v>50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>
        <v>50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s="17" customFormat="1" ht="24.75" customHeight="1">
      <c r="A52" s="12"/>
      <c r="B52" s="13">
        <v>262</v>
      </c>
      <c r="C52" s="14"/>
      <c r="D52" s="15" t="s">
        <v>72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7" customFormat="1" ht="24.75" customHeight="1">
      <c r="A53" s="18"/>
      <c r="B53" s="19">
        <v>263</v>
      </c>
      <c r="C53" s="20"/>
      <c r="D53" s="21" t="s">
        <v>73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s="17" customFormat="1" ht="24.75" customHeight="1">
      <c r="A54" s="12"/>
      <c r="B54" s="13">
        <v>264</v>
      </c>
      <c r="C54" s="14"/>
      <c r="D54" s="15" t="s">
        <v>74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17" customFormat="1" ht="24.75" customHeight="1">
      <c r="A55" s="18"/>
      <c r="B55" s="19">
        <v>265</v>
      </c>
      <c r="C55" s="20"/>
      <c r="D55" s="21" t="s">
        <v>75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s="17" customFormat="1" ht="24.75" customHeight="1">
      <c r="A56" s="12">
        <v>5</v>
      </c>
      <c r="B56" s="13"/>
      <c r="C56" s="14"/>
      <c r="D56" s="15" t="s">
        <v>76</v>
      </c>
      <c r="E56" s="16">
        <f>SUM(E57:E70)</f>
        <v>41604</v>
      </c>
      <c r="F56" s="16">
        <f aca="true" t="shared" si="7" ref="F56:AB56">SUM(F57:F70)</f>
        <v>8254</v>
      </c>
      <c r="G56" s="16">
        <f t="shared" si="7"/>
        <v>2708</v>
      </c>
      <c r="H56" s="16">
        <f t="shared" si="7"/>
        <v>0</v>
      </c>
      <c r="I56" s="16">
        <f t="shared" si="7"/>
        <v>681</v>
      </c>
      <c r="J56" s="16">
        <f t="shared" si="7"/>
        <v>0</v>
      </c>
      <c r="K56" s="16">
        <f t="shared" si="7"/>
        <v>3167</v>
      </c>
      <c r="L56" s="16">
        <f t="shared" si="7"/>
        <v>1490</v>
      </c>
      <c r="M56" s="16">
        <f t="shared" si="7"/>
        <v>869</v>
      </c>
      <c r="N56" s="16">
        <f t="shared" si="7"/>
        <v>598</v>
      </c>
      <c r="O56" s="16">
        <f t="shared" si="7"/>
        <v>0</v>
      </c>
      <c r="P56" s="16">
        <f t="shared" si="7"/>
        <v>0</v>
      </c>
      <c r="Q56" s="16">
        <f t="shared" si="7"/>
        <v>8485</v>
      </c>
      <c r="R56" s="16">
        <f t="shared" si="7"/>
        <v>3274</v>
      </c>
      <c r="S56" s="16">
        <f t="shared" si="7"/>
        <v>0</v>
      </c>
      <c r="T56" s="16">
        <f t="shared" si="7"/>
        <v>0</v>
      </c>
      <c r="U56" s="16">
        <f t="shared" si="7"/>
        <v>0</v>
      </c>
      <c r="V56" s="16">
        <f t="shared" si="7"/>
        <v>0</v>
      </c>
      <c r="W56" s="16">
        <f t="shared" si="7"/>
        <v>683</v>
      </c>
      <c r="X56" s="16">
        <f t="shared" si="7"/>
        <v>2922</v>
      </c>
      <c r="Y56" s="16">
        <f t="shared" si="7"/>
        <v>0</v>
      </c>
      <c r="Z56" s="16">
        <f t="shared" si="7"/>
        <v>702</v>
      </c>
      <c r="AA56" s="16">
        <f t="shared" si="7"/>
        <v>750</v>
      </c>
      <c r="AB56" s="16">
        <f t="shared" si="7"/>
        <v>7021</v>
      </c>
    </row>
    <row r="57" spans="1:28" s="17" customFormat="1" ht="24.75" customHeight="1">
      <c r="A57" s="18"/>
      <c r="B57" s="19">
        <v>271</v>
      </c>
      <c r="C57" s="20"/>
      <c r="D57" s="21" t="s">
        <v>77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s="17" customFormat="1" ht="24.75" customHeight="1">
      <c r="A58" s="12"/>
      <c r="B58" s="13">
        <v>281</v>
      </c>
      <c r="C58" s="14"/>
      <c r="D58" s="15" t="s">
        <v>78</v>
      </c>
      <c r="E58" s="61">
        <v>1490</v>
      </c>
      <c r="F58" s="16"/>
      <c r="G58" s="61"/>
      <c r="H58" s="16"/>
      <c r="I58" s="61"/>
      <c r="J58" s="16"/>
      <c r="K58" s="61"/>
      <c r="L58" s="16">
        <v>1490</v>
      </c>
      <c r="M58" s="61"/>
      <c r="N58" s="16"/>
      <c r="O58" s="16"/>
      <c r="P58" s="16"/>
      <c r="Q58" s="16"/>
      <c r="R58" s="61"/>
      <c r="S58" s="16"/>
      <c r="T58" s="61"/>
      <c r="U58" s="16"/>
      <c r="V58" s="16"/>
      <c r="W58" s="61"/>
      <c r="X58" s="16"/>
      <c r="Y58" s="61"/>
      <c r="Z58" s="16"/>
      <c r="AA58" s="61"/>
      <c r="AB58" s="16"/>
    </row>
    <row r="59" spans="1:28" s="17" customFormat="1" ht="24.75" customHeight="1">
      <c r="A59" s="18"/>
      <c r="B59" s="19">
        <v>291</v>
      </c>
      <c r="C59" s="20"/>
      <c r="D59" s="21" t="s">
        <v>79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s="17" customFormat="1" ht="24.75" customHeight="1">
      <c r="A60" s="12"/>
      <c r="B60" s="13">
        <v>301</v>
      </c>
      <c r="C60" s="14"/>
      <c r="D60" s="15" t="s">
        <v>80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17" customFormat="1" ht="24.75" customHeight="1">
      <c r="A61" s="18"/>
      <c r="B61" s="19">
        <v>311</v>
      </c>
      <c r="C61" s="20"/>
      <c r="D61" s="21" t="s">
        <v>81</v>
      </c>
      <c r="E61" s="22">
        <v>7890</v>
      </c>
      <c r="F61" s="22"/>
      <c r="G61" s="22"/>
      <c r="H61" s="22"/>
      <c r="I61" s="22"/>
      <c r="J61" s="22"/>
      <c r="K61" s="22"/>
      <c r="L61" s="22"/>
      <c r="M61" s="22">
        <v>869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>
        <v>7021</v>
      </c>
    </row>
    <row r="62" spans="1:28" s="17" customFormat="1" ht="24.75" customHeight="1">
      <c r="A62" s="12"/>
      <c r="B62" s="13">
        <v>321</v>
      </c>
      <c r="C62" s="14"/>
      <c r="D62" s="15" t="s">
        <v>82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7" customFormat="1" ht="24.75" customHeight="1">
      <c r="A63" s="18"/>
      <c r="B63" s="19">
        <v>322</v>
      </c>
      <c r="C63" s="20"/>
      <c r="D63" s="21" t="s">
        <v>83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s="17" customFormat="1" ht="24.75" customHeight="1">
      <c r="A64" s="12"/>
      <c r="B64" s="13">
        <v>323</v>
      </c>
      <c r="C64" s="14"/>
      <c r="D64" s="15" t="s">
        <v>84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17" customFormat="1" ht="24.75" customHeight="1">
      <c r="A65" s="18"/>
      <c r="B65" s="19">
        <v>324</v>
      </c>
      <c r="C65" s="20"/>
      <c r="D65" s="21" t="s">
        <v>85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s="17" customFormat="1" ht="24.75" customHeight="1">
      <c r="A66" s="12"/>
      <c r="B66" s="13">
        <v>331</v>
      </c>
      <c r="C66" s="14"/>
      <c r="D66" s="15" t="s">
        <v>86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17" customFormat="1" ht="24.75" customHeight="1">
      <c r="A67" s="18"/>
      <c r="B67" s="19">
        <v>341</v>
      </c>
      <c r="C67" s="20"/>
      <c r="D67" s="21" t="s">
        <v>87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s="17" customFormat="1" ht="24.75" customHeight="1">
      <c r="A68" s="12"/>
      <c r="B68" s="13">
        <v>351</v>
      </c>
      <c r="C68" s="14"/>
      <c r="D68" s="15" t="s">
        <v>88</v>
      </c>
      <c r="E68" s="16">
        <v>13614</v>
      </c>
      <c r="F68" s="16"/>
      <c r="G68" s="16"/>
      <c r="H68" s="16"/>
      <c r="I68" s="16">
        <v>681</v>
      </c>
      <c r="J68" s="16"/>
      <c r="K68" s="16">
        <v>3167</v>
      </c>
      <c r="L68" s="16"/>
      <c r="M68" s="16"/>
      <c r="N68" s="16">
        <v>598</v>
      </c>
      <c r="O68" s="16"/>
      <c r="P68" s="16"/>
      <c r="Q68" s="16">
        <v>8485</v>
      </c>
      <c r="R68" s="16"/>
      <c r="S68" s="16"/>
      <c r="T68" s="16"/>
      <c r="U68" s="16"/>
      <c r="V68" s="16"/>
      <c r="W68" s="16">
        <v>683</v>
      </c>
      <c r="X68" s="16"/>
      <c r="Y68" s="16"/>
      <c r="Z68" s="16"/>
      <c r="AA68" s="16"/>
      <c r="AB68" s="16"/>
    </row>
    <row r="69" spans="1:28" s="17" customFormat="1" ht="24.75" customHeight="1">
      <c r="A69" s="18"/>
      <c r="B69" s="19">
        <v>361</v>
      </c>
      <c r="C69" s="20"/>
      <c r="D69" s="21" t="s">
        <v>89</v>
      </c>
      <c r="E69" s="22">
        <v>18610</v>
      </c>
      <c r="F69" s="22">
        <v>8254</v>
      </c>
      <c r="G69" s="22">
        <v>2708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3274</v>
      </c>
      <c r="S69" s="22"/>
      <c r="T69" s="22"/>
      <c r="U69" s="22"/>
      <c r="V69" s="22"/>
      <c r="W69" s="22"/>
      <c r="X69" s="22">
        <v>2922</v>
      </c>
      <c r="Y69" s="22"/>
      <c r="Z69" s="22">
        <v>702</v>
      </c>
      <c r="AA69" s="22">
        <v>750</v>
      </c>
      <c r="AB69" s="22"/>
    </row>
    <row r="70" spans="1:28" s="17" customFormat="1" ht="24.75" customHeight="1">
      <c r="A70" s="12"/>
      <c r="B70" s="13">
        <v>371</v>
      </c>
      <c r="C70" s="14"/>
      <c r="D70" s="15" t="s">
        <v>90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7" customFormat="1" ht="24.75" customHeight="1">
      <c r="A71" s="18">
        <v>6</v>
      </c>
      <c r="B71" s="19"/>
      <c r="C71" s="20"/>
      <c r="D71" s="21" t="s">
        <v>91</v>
      </c>
      <c r="E71" s="22">
        <f aca="true" t="shared" si="8" ref="E71:AB71">SUM(E72:E80)</f>
        <v>86365</v>
      </c>
      <c r="F71" s="22">
        <f t="shared" si="8"/>
        <v>18378</v>
      </c>
      <c r="G71" s="22">
        <f t="shared" si="8"/>
        <v>0</v>
      </c>
      <c r="H71" s="22">
        <f t="shared" si="8"/>
        <v>0</v>
      </c>
      <c r="I71" s="22">
        <f t="shared" si="8"/>
        <v>0</v>
      </c>
      <c r="J71" s="22">
        <f t="shared" si="8"/>
        <v>0</v>
      </c>
      <c r="K71" s="22">
        <f t="shared" si="8"/>
        <v>490</v>
      </c>
      <c r="L71" s="22">
        <f t="shared" si="8"/>
        <v>0</v>
      </c>
      <c r="M71" s="22">
        <f t="shared" si="8"/>
        <v>275</v>
      </c>
      <c r="N71" s="22">
        <f t="shared" si="8"/>
        <v>0</v>
      </c>
      <c r="O71" s="22">
        <f t="shared" si="8"/>
        <v>8</v>
      </c>
      <c r="P71" s="22">
        <f t="shared" si="8"/>
        <v>0</v>
      </c>
      <c r="Q71" s="22">
        <f t="shared" si="8"/>
        <v>0</v>
      </c>
      <c r="R71" s="22">
        <f t="shared" si="8"/>
        <v>3236</v>
      </c>
      <c r="S71" s="22">
        <f t="shared" si="8"/>
        <v>450</v>
      </c>
      <c r="T71" s="22">
        <f t="shared" si="8"/>
        <v>0</v>
      </c>
      <c r="U71" s="22">
        <f t="shared" si="8"/>
        <v>0</v>
      </c>
      <c r="V71" s="22">
        <f t="shared" si="8"/>
        <v>3508</v>
      </c>
      <c r="W71" s="22">
        <f t="shared" si="8"/>
        <v>18105</v>
      </c>
      <c r="X71" s="22">
        <f t="shared" si="8"/>
        <v>7650</v>
      </c>
      <c r="Y71" s="22">
        <f t="shared" si="8"/>
        <v>11645</v>
      </c>
      <c r="Z71" s="22">
        <f t="shared" si="8"/>
        <v>0</v>
      </c>
      <c r="AA71" s="22">
        <f t="shared" si="8"/>
        <v>0</v>
      </c>
      <c r="AB71" s="22">
        <f t="shared" si="8"/>
        <v>22620</v>
      </c>
    </row>
    <row r="72" spans="1:28" s="17" customFormat="1" ht="24.75" customHeight="1">
      <c r="A72" s="12"/>
      <c r="B72" s="13">
        <v>381</v>
      </c>
      <c r="C72" s="14"/>
      <c r="D72" s="15" t="s">
        <v>92</v>
      </c>
      <c r="E72" s="16">
        <v>24303</v>
      </c>
      <c r="F72" s="16">
        <v>6198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18105</v>
      </c>
      <c r="X72" s="16"/>
      <c r="Y72" s="16"/>
      <c r="Z72" s="16"/>
      <c r="AA72" s="16"/>
      <c r="AB72" s="16"/>
    </row>
    <row r="73" spans="1:28" s="17" customFormat="1" ht="24.75" customHeight="1">
      <c r="A73" s="18"/>
      <c r="B73" s="19">
        <v>391</v>
      </c>
      <c r="C73" s="20"/>
      <c r="D73" s="21" t="s">
        <v>93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s="17" customFormat="1" ht="24.75" customHeight="1">
      <c r="A74" s="12"/>
      <c r="B74" s="13">
        <v>401</v>
      </c>
      <c r="C74" s="14"/>
      <c r="D74" s="15" t="s">
        <v>94</v>
      </c>
      <c r="E74" s="16">
        <v>275</v>
      </c>
      <c r="F74" s="16"/>
      <c r="G74" s="16"/>
      <c r="H74" s="16"/>
      <c r="I74" s="16"/>
      <c r="J74" s="16"/>
      <c r="K74" s="16"/>
      <c r="L74" s="16"/>
      <c r="M74" s="16">
        <v>275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7" customFormat="1" ht="24.75" customHeight="1">
      <c r="A75" s="18"/>
      <c r="B75" s="19">
        <v>411</v>
      </c>
      <c r="C75" s="20"/>
      <c r="D75" s="21" t="s">
        <v>95</v>
      </c>
      <c r="E75" s="22">
        <v>11645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>
        <v>11645</v>
      </c>
      <c r="Z75" s="22"/>
      <c r="AA75" s="22"/>
      <c r="AB75" s="22"/>
    </row>
    <row r="76" spans="1:28" s="17" customFormat="1" ht="24.75" customHeight="1">
      <c r="A76" s="12"/>
      <c r="B76" s="13">
        <v>421</v>
      </c>
      <c r="C76" s="14"/>
      <c r="D76" s="15" t="s">
        <v>96</v>
      </c>
      <c r="E76" s="16">
        <v>23305</v>
      </c>
      <c r="F76" s="16">
        <v>12180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>
        <v>450</v>
      </c>
      <c r="T76" s="16"/>
      <c r="U76" s="16"/>
      <c r="V76" s="16">
        <v>3000</v>
      </c>
      <c r="W76" s="16"/>
      <c r="X76" s="16">
        <v>7650</v>
      </c>
      <c r="Y76" s="16"/>
      <c r="Z76" s="16"/>
      <c r="AA76" s="16"/>
      <c r="AB76" s="16">
        <v>25</v>
      </c>
    </row>
    <row r="77" spans="1:28" s="17" customFormat="1" ht="24.75" customHeight="1">
      <c r="A77" s="18"/>
      <c r="B77" s="19">
        <v>422</v>
      </c>
      <c r="C77" s="20"/>
      <c r="D77" s="21" t="s">
        <v>97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s="17" customFormat="1" ht="24.75" customHeight="1">
      <c r="A78" s="12"/>
      <c r="B78" s="13">
        <v>423</v>
      </c>
      <c r="C78" s="14"/>
      <c r="D78" s="15" t="s">
        <v>98</v>
      </c>
      <c r="E78" s="16">
        <v>22603</v>
      </c>
      <c r="F78" s="16"/>
      <c r="G78" s="16"/>
      <c r="H78" s="16"/>
      <c r="I78" s="16"/>
      <c r="J78" s="16"/>
      <c r="K78" s="16"/>
      <c r="L78" s="16"/>
      <c r="M78" s="16"/>
      <c r="N78" s="16"/>
      <c r="O78" s="16">
        <v>8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>
        <v>22595</v>
      </c>
    </row>
    <row r="79" spans="1:28" s="17" customFormat="1" ht="24.75" customHeight="1">
      <c r="A79" s="18"/>
      <c r="B79" s="19">
        <v>424</v>
      </c>
      <c r="C79" s="20"/>
      <c r="D79" s="21" t="s">
        <v>99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s="17" customFormat="1" ht="24.75" customHeight="1">
      <c r="A80" s="12"/>
      <c r="B80" s="13">
        <v>425</v>
      </c>
      <c r="C80" s="14"/>
      <c r="D80" s="15" t="s">
        <v>100</v>
      </c>
      <c r="E80" s="16">
        <v>4234</v>
      </c>
      <c r="F80" s="16"/>
      <c r="G80" s="16"/>
      <c r="H80" s="16"/>
      <c r="I80" s="16"/>
      <c r="J80" s="16"/>
      <c r="K80" s="16">
        <v>490</v>
      </c>
      <c r="L80" s="16"/>
      <c r="M80" s="16"/>
      <c r="N80" s="16"/>
      <c r="O80" s="16"/>
      <c r="P80" s="16"/>
      <c r="Q80" s="16"/>
      <c r="R80" s="16">
        <v>3236</v>
      </c>
      <c r="S80" s="16"/>
      <c r="T80" s="16"/>
      <c r="U80" s="16"/>
      <c r="V80" s="16">
        <v>508</v>
      </c>
      <c r="W80" s="16"/>
      <c r="X80" s="16"/>
      <c r="Y80" s="16"/>
      <c r="Z80" s="16"/>
      <c r="AA80" s="16"/>
      <c r="AB80" s="16"/>
    </row>
    <row r="81" spans="1:28" s="17" customFormat="1" ht="24.75" customHeight="1">
      <c r="A81" s="18">
        <v>7</v>
      </c>
      <c r="B81" s="19"/>
      <c r="C81" s="20"/>
      <c r="D81" s="21" t="s">
        <v>101</v>
      </c>
      <c r="E81" s="22">
        <f>SUM(E82:E89)</f>
        <v>0</v>
      </c>
      <c r="F81" s="22">
        <f aca="true" t="shared" si="9" ref="F81:AB81">SUM(F81:F89)</f>
        <v>0</v>
      </c>
      <c r="G81" s="22">
        <f t="shared" si="9"/>
        <v>0</v>
      </c>
      <c r="H81" s="22">
        <f t="shared" si="9"/>
        <v>0</v>
      </c>
      <c r="I81" s="22">
        <f t="shared" si="9"/>
        <v>0</v>
      </c>
      <c r="J81" s="22">
        <f t="shared" si="9"/>
        <v>0</v>
      </c>
      <c r="K81" s="22">
        <f t="shared" si="9"/>
        <v>0</v>
      </c>
      <c r="L81" s="22">
        <f t="shared" si="9"/>
        <v>0</v>
      </c>
      <c r="M81" s="22">
        <f t="shared" si="9"/>
        <v>0</v>
      </c>
      <c r="N81" s="22">
        <f t="shared" si="9"/>
        <v>0</v>
      </c>
      <c r="O81" s="22">
        <f t="shared" si="9"/>
        <v>0</v>
      </c>
      <c r="P81" s="22">
        <f t="shared" si="9"/>
        <v>0</v>
      </c>
      <c r="Q81" s="22">
        <f t="shared" si="9"/>
        <v>0</v>
      </c>
      <c r="R81" s="22">
        <f t="shared" si="9"/>
        <v>0</v>
      </c>
      <c r="S81" s="22">
        <f t="shared" si="9"/>
        <v>0</v>
      </c>
      <c r="T81" s="22">
        <f t="shared" si="9"/>
        <v>0</v>
      </c>
      <c r="U81" s="22">
        <f t="shared" si="9"/>
        <v>0</v>
      </c>
      <c r="V81" s="22">
        <f t="shared" si="9"/>
        <v>0</v>
      </c>
      <c r="W81" s="22">
        <f t="shared" si="9"/>
        <v>0</v>
      </c>
      <c r="X81" s="22">
        <f t="shared" si="9"/>
        <v>0</v>
      </c>
      <c r="Y81" s="22">
        <f t="shared" si="9"/>
        <v>0</v>
      </c>
      <c r="Z81" s="22">
        <f t="shared" si="9"/>
        <v>0</v>
      </c>
      <c r="AA81" s="22">
        <f t="shared" si="9"/>
        <v>0</v>
      </c>
      <c r="AB81" s="22">
        <f t="shared" si="9"/>
        <v>0</v>
      </c>
    </row>
    <row r="82" spans="1:28" s="17" customFormat="1" ht="24.75" customHeight="1">
      <c r="A82" s="12"/>
      <c r="B82" s="13">
        <v>431</v>
      </c>
      <c r="C82" s="14"/>
      <c r="D82" s="15" t="s">
        <v>102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s="17" customFormat="1" ht="24.75" customHeight="1">
      <c r="A83" s="18"/>
      <c r="B83" s="19">
        <v>441</v>
      </c>
      <c r="C83" s="20"/>
      <c r="D83" s="21" t="s">
        <v>103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17" customFormat="1" ht="24.75" customHeight="1">
      <c r="A84" s="12"/>
      <c r="B84" s="13">
        <v>442</v>
      </c>
      <c r="C84" s="14"/>
      <c r="D84" s="15" t="s">
        <v>104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17" customFormat="1" ht="24.75" customHeight="1">
      <c r="A85" s="18"/>
      <c r="B85" s="19">
        <v>443</v>
      </c>
      <c r="C85" s="20"/>
      <c r="D85" s="21" t="s">
        <v>105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s="17" customFormat="1" ht="24.75" customHeight="1">
      <c r="A86" s="12"/>
      <c r="B86" s="13">
        <v>444</v>
      </c>
      <c r="C86" s="14"/>
      <c r="D86" s="15" t="s">
        <v>106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17" customFormat="1" ht="24.75" customHeight="1">
      <c r="A87" s="18"/>
      <c r="B87" s="19">
        <v>451</v>
      </c>
      <c r="C87" s="20"/>
      <c r="D87" s="21" t="s">
        <v>107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s="17" customFormat="1" ht="24.75" customHeight="1">
      <c r="A88" s="12"/>
      <c r="B88" s="13">
        <v>461</v>
      </c>
      <c r="C88" s="14"/>
      <c r="D88" s="15" t="s">
        <v>108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17" customFormat="1" ht="24.75" customHeight="1">
      <c r="A89" s="18"/>
      <c r="B89" s="19">
        <v>471</v>
      </c>
      <c r="C89" s="20"/>
      <c r="D89" s="21" t="s">
        <v>109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s="17" customFormat="1" ht="24.75" customHeight="1">
      <c r="A90" s="12">
        <v>8</v>
      </c>
      <c r="B90" s="13"/>
      <c r="C90" s="14"/>
      <c r="D90" s="15" t="s">
        <v>110</v>
      </c>
      <c r="E90" s="16">
        <f>SUM(E91:E97)</f>
        <v>126390</v>
      </c>
      <c r="F90" s="16">
        <f>SUM(F91:F97)</f>
        <v>34370</v>
      </c>
      <c r="G90" s="16">
        <f>SUM(G91:G97)</f>
        <v>12394</v>
      </c>
      <c r="H90" s="16">
        <f aca="true" t="shared" si="10" ref="H90:AB90">SUM(H91:H97)</f>
        <v>50</v>
      </c>
      <c r="I90" s="16">
        <f t="shared" si="10"/>
        <v>11143</v>
      </c>
      <c r="J90" s="16">
        <f t="shared" si="10"/>
        <v>1410</v>
      </c>
      <c r="K90" s="16">
        <f t="shared" si="10"/>
        <v>0</v>
      </c>
      <c r="L90" s="16">
        <f t="shared" si="10"/>
        <v>0</v>
      </c>
      <c r="M90" s="16">
        <f t="shared" si="10"/>
        <v>1126</v>
      </c>
      <c r="N90" s="16">
        <f t="shared" si="10"/>
        <v>0</v>
      </c>
      <c r="O90" s="16">
        <f t="shared" si="10"/>
        <v>3982</v>
      </c>
      <c r="P90" s="16">
        <f t="shared" si="10"/>
        <v>0</v>
      </c>
      <c r="Q90" s="16">
        <f t="shared" si="10"/>
        <v>1015</v>
      </c>
      <c r="R90" s="16">
        <f t="shared" si="10"/>
        <v>8504</v>
      </c>
      <c r="S90" s="16">
        <f t="shared" si="10"/>
        <v>11128</v>
      </c>
      <c r="T90" s="16">
        <f t="shared" si="10"/>
        <v>9796</v>
      </c>
      <c r="U90" s="16">
        <f t="shared" si="10"/>
        <v>16382</v>
      </c>
      <c r="V90" s="16">
        <f t="shared" si="10"/>
        <v>0</v>
      </c>
      <c r="W90" s="16">
        <f t="shared" si="10"/>
        <v>4071</v>
      </c>
      <c r="X90" s="16">
        <f t="shared" si="10"/>
        <v>0</v>
      </c>
      <c r="Y90" s="16">
        <f t="shared" si="10"/>
        <v>1117</v>
      </c>
      <c r="Z90" s="16">
        <f t="shared" si="10"/>
        <v>0</v>
      </c>
      <c r="AA90" s="16">
        <f t="shared" si="10"/>
        <v>9902</v>
      </c>
      <c r="AB90" s="16">
        <f t="shared" si="10"/>
        <v>0</v>
      </c>
    </row>
    <row r="91" spans="1:28" s="17" customFormat="1" ht="24.75" customHeight="1">
      <c r="A91" s="18"/>
      <c r="B91" s="19">
        <v>481</v>
      </c>
      <c r="C91" s="20"/>
      <c r="D91" s="21" t="s">
        <v>111</v>
      </c>
      <c r="E91" s="22">
        <v>53665</v>
      </c>
      <c r="F91" s="22"/>
      <c r="G91" s="22"/>
      <c r="H91" s="22"/>
      <c r="I91" s="22"/>
      <c r="J91" s="22"/>
      <c r="K91" s="22"/>
      <c r="L91" s="22"/>
      <c r="M91" s="22">
        <v>1126</v>
      </c>
      <c r="N91" s="22"/>
      <c r="O91" s="22">
        <v>3982</v>
      </c>
      <c r="P91" s="22"/>
      <c r="Q91" s="22">
        <v>1015</v>
      </c>
      <c r="R91" s="22">
        <v>8504</v>
      </c>
      <c r="S91" s="22">
        <v>11128</v>
      </c>
      <c r="T91" s="22">
        <v>9796</v>
      </c>
      <c r="U91" s="22">
        <v>16382</v>
      </c>
      <c r="V91" s="22"/>
      <c r="W91" s="22">
        <v>615</v>
      </c>
      <c r="X91" s="22"/>
      <c r="Y91" s="22">
        <v>1117</v>
      </c>
      <c r="Z91" s="22"/>
      <c r="AA91" s="22"/>
      <c r="AB91" s="22"/>
    </row>
    <row r="92" spans="1:28" s="17" customFormat="1" ht="24.75" customHeight="1">
      <c r="A92" s="12"/>
      <c r="B92" s="13">
        <v>491</v>
      </c>
      <c r="C92" s="14"/>
      <c r="D92" s="15" t="s">
        <v>112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17" customFormat="1" ht="24.75" customHeight="1">
      <c r="A93" s="18"/>
      <c r="B93" s="19">
        <v>501</v>
      </c>
      <c r="C93" s="20"/>
      <c r="D93" s="21" t="s">
        <v>113</v>
      </c>
      <c r="E93" s="22">
        <v>72725</v>
      </c>
      <c r="F93" s="22">
        <v>34370</v>
      </c>
      <c r="G93" s="22">
        <v>12394</v>
      </c>
      <c r="H93" s="22">
        <v>50</v>
      </c>
      <c r="I93" s="22">
        <v>11143</v>
      </c>
      <c r="J93" s="22">
        <v>1410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>
        <v>3456</v>
      </c>
      <c r="X93" s="22"/>
      <c r="Y93" s="22"/>
      <c r="Z93" s="22"/>
      <c r="AA93" s="22">
        <v>9902</v>
      </c>
      <c r="AB93" s="22"/>
    </row>
    <row r="94" spans="1:28" s="17" customFormat="1" ht="24.75" customHeight="1">
      <c r="A94" s="12"/>
      <c r="B94" s="13">
        <v>511</v>
      </c>
      <c r="C94" s="14"/>
      <c r="D94" s="15" t="s">
        <v>114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17" customFormat="1" ht="24.75" customHeight="1">
      <c r="A95" s="18"/>
      <c r="B95" s="19">
        <v>512</v>
      </c>
      <c r="C95" s="20"/>
      <c r="D95" s="21" t="s">
        <v>115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s="17" customFormat="1" ht="24.75" customHeight="1">
      <c r="A96" s="12"/>
      <c r="B96" s="13">
        <v>521</v>
      </c>
      <c r="C96" s="14"/>
      <c r="D96" s="15" t="s">
        <v>116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17" customFormat="1" ht="24.75" customHeight="1">
      <c r="A97" s="18"/>
      <c r="B97" s="19">
        <v>531</v>
      </c>
      <c r="C97" s="20"/>
      <c r="D97" s="21" t="s">
        <v>117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s="17" customFormat="1" ht="24.75" customHeight="1">
      <c r="A98" s="12">
        <v>9</v>
      </c>
      <c r="B98" s="13"/>
      <c r="C98" s="14"/>
      <c r="D98" s="15" t="s">
        <v>118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17" customFormat="1" ht="24.75" customHeight="1">
      <c r="A99" s="18"/>
      <c r="B99" s="19">
        <v>541</v>
      </c>
      <c r="C99" s="20"/>
      <c r="D99" s="21" t="s">
        <v>118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s="28" customFormat="1" ht="24.75" customHeight="1">
      <c r="A100" s="24"/>
      <c r="B100" s="25"/>
      <c r="C100" s="25"/>
      <c r="D100" s="26" t="s">
        <v>119</v>
      </c>
      <c r="E100" s="27">
        <v>100</v>
      </c>
      <c r="F100" s="27">
        <v>16.9</v>
      </c>
      <c r="G100" s="27">
        <v>4.2</v>
      </c>
      <c r="H100" s="67" t="s">
        <v>122</v>
      </c>
      <c r="I100" s="27">
        <v>3.3</v>
      </c>
      <c r="J100" s="27">
        <v>0.4</v>
      </c>
      <c r="K100" s="27">
        <v>2.2</v>
      </c>
      <c r="L100" s="27">
        <v>27.1</v>
      </c>
      <c r="M100" s="27">
        <v>2.1</v>
      </c>
      <c r="N100" s="27">
        <v>0.2</v>
      </c>
      <c r="O100" s="27">
        <v>1.1</v>
      </c>
      <c r="P100" s="67" t="s">
        <v>122</v>
      </c>
      <c r="Q100" s="27">
        <v>2.6</v>
      </c>
      <c r="R100" s="27">
        <v>4.2</v>
      </c>
      <c r="S100" s="27">
        <v>3.2</v>
      </c>
      <c r="T100" s="27">
        <v>2.7</v>
      </c>
      <c r="U100" s="27">
        <v>4.5</v>
      </c>
      <c r="V100" s="27">
        <v>1</v>
      </c>
      <c r="W100" s="27">
        <v>6.3</v>
      </c>
      <c r="X100" s="27">
        <v>2.9</v>
      </c>
      <c r="Y100" s="27">
        <v>3.5</v>
      </c>
      <c r="Z100" s="27">
        <v>0.2</v>
      </c>
      <c r="AA100" s="27">
        <v>3</v>
      </c>
      <c r="AB100" s="27">
        <v>8.2</v>
      </c>
    </row>
    <row r="101" spans="1:28" s="17" customFormat="1" ht="24.75" customHeight="1">
      <c r="A101" s="56"/>
      <c r="B101" s="57"/>
      <c r="C101" s="58"/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</row>
  </sheetData>
  <sheetProtection/>
  <mergeCells count="6">
    <mergeCell ref="O5:P5"/>
    <mergeCell ref="AA5:AB5"/>
    <mergeCell ref="R2:X2"/>
    <mergeCell ref="A5:D5"/>
    <mergeCell ref="P2:Q2"/>
    <mergeCell ref="F2:M2"/>
  </mergeCells>
  <printOptions/>
  <pageMargins left="0.5905511811023623" right="0.4330708661417323" top="0.35433070866141736" bottom="0.3937007874015748" header="0.2362204724409449" footer="0.2755905511811024"/>
  <pageSetup firstPageNumber="58" useFirstPageNumber="1" horizontalDpi="300" verticalDpi="300" orientation="portrait" paperSize="9" scale="33" r:id="rId1"/>
  <headerFooter alignWithMargins="0">
    <oddHeader>&amp;R
</oddHeader>
    <oddFooter>&amp;C&amp;"ＭＳ 明朝,標準"&amp;48&amp;P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2012-02-08T03:54:40Z</cp:lastPrinted>
  <dcterms:created xsi:type="dcterms:W3CDTF">2011-01-27T01:40:44Z</dcterms:created>
  <dcterms:modified xsi:type="dcterms:W3CDTF">2012-02-21T00:22:13Z</dcterms:modified>
  <cp:category/>
  <cp:version/>
  <cp:contentType/>
  <cp:contentStatus/>
</cp:coreProperties>
</file>