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'貨物の品種別国・県別表'!$A:$D,'貨物の品種別国・県別表'!$1:$7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<sst xmlns="http://schemas.openxmlformats.org/spreadsheetml/2006/main" count="128" uniqueCount="125">
  <si>
    <t>　</t>
  </si>
  <si>
    <t>移入貨物の品種別県別表</t>
  </si>
  <si>
    <t>（単位：トン）</t>
  </si>
  <si>
    <t>合　　計</t>
  </si>
  <si>
    <t>北海道</t>
  </si>
  <si>
    <t>宮城</t>
  </si>
  <si>
    <t>秋田</t>
  </si>
  <si>
    <t>福島</t>
  </si>
  <si>
    <t>茨城</t>
  </si>
  <si>
    <t>千葉</t>
  </si>
  <si>
    <t>神奈川</t>
  </si>
  <si>
    <t>静岡</t>
  </si>
  <si>
    <t>愛知</t>
  </si>
  <si>
    <t>三重</t>
  </si>
  <si>
    <t>大阪</t>
  </si>
  <si>
    <t>兵庫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</si>
  <si>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</si>
  <si>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</si>
  <si>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</si>
  <si>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</si>
  <si>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</si>
  <si>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</si>
  <si>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</si>
  <si>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</si>
  <si>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大分</t>
  </si>
  <si>
    <t>宮崎</t>
  </si>
  <si>
    <t>鹿児島</t>
  </si>
  <si>
    <t>県　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</si>
  <si>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</si>
  <si>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</si>
  <si>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</si>
  <si>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</si>
  <si>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</si>
  <si>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</si>
  <si>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</si>
  <si>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</si>
  <si>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</si>
  <si>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</si>
  <si>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</si>
  <si>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</si>
  <si>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</si>
  <si>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</si>
  <si>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</si>
  <si>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</si>
  <si>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</si>
  <si>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</si>
  <si>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</si>
  <si>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</si>
  <si>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</si>
  <si>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</si>
  <si>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</si>
  <si>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</si>
  <si>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</si>
  <si>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</si>
  <si>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</si>
  <si>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</si>
  <si>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</si>
  <si>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</si>
  <si>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</si>
  <si>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</si>
  <si>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</si>
  <si>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</si>
  <si>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</si>
  <si>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</si>
  <si>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</si>
  <si>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</si>
  <si>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</si>
  <si>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</si>
  <si>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</si>
  <si>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</si>
  <si>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</si>
  <si>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</si>
  <si>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</si>
  <si>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</si>
  <si>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</si>
  <si>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</si>
  <si>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</si>
  <si>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</si>
  <si>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</si>
  <si>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</si>
  <si>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</si>
  <si>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</si>
  <si>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</si>
  <si>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</si>
  <si>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</si>
  <si>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</si>
  <si>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</si>
  <si>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</si>
  <si>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</si>
  <si>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</si>
  <si>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</si>
  <si>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</si>
  <si>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</si>
  <si>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</si>
  <si>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</si>
  <si>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</si>
  <si>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</si>
  <si>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</si>
  <si>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</si>
  <si>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</si>
  <si>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</si>
  <si>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</si>
  <si>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</si>
  <si>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</si>
  <si>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</si>
  <si>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</si>
  <si>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</si>
  <si>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</si>
  <si>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</si>
  <si>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</si>
  <si>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</si>
  <si>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</si>
  <si>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</si>
  <si>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</si>
  <si>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</si>
  <si>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</si>
  <si>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</si>
  <si>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</si>
  <si>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</si>
  <si>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</si>
  <si>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平成23年1月　～　平成23年12月</t>
  </si>
  <si>
    <t>岩手</t>
  </si>
  <si>
    <t>鳥取</t>
  </si>
  <si>
    <t>0.0</t>
  </si>
  <si>
    <t>0.0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</si>
</sst>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0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center" vertical="center"/>
      <protection/>
    </xf>
    <xf numFmtId="177" fontId="8" fillId="0" borderId="11" xfId="60" applyNumberFormat="1" applyFont="1" applyBorder="1" applyAlignment="1">
      <alignment horizontal="center" vertical="center"/>
      <protection/>
    </xf>
    <xf numFmtId="49" fontId="8" fillId="0" borderId="12" xfId="60" applyNumberFormat="1" applyFont="1" applyBorder="1" applyAlignment="1">
      <alignment horizontal="left" vertical="center"/>
      <protection/>
    </xf>
    <xf numFmtId="178" fontId="8" fillId="0" borderId="13" xfId="60" applyNumberFormat="1" applyFont="1" applyBorder="1" applyAlignment="1">
      <alignment horizontal="right" vertical="center"/>
      <protection/>
    </xf>
    <xf numFmtId="0" fontId="8" fillId="0" borderId="0" xfId="60" applyFont="1">
      <alignment/>
      <protection/>
    </xf>
    <xf numFmtId="176" fontId="8" fillId="4" borderId="14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5" xfId="60" applyNumberFormat="1" applyFont="1" applyFill="1" applyBorder="1" applyAlignment="1">
      <alignment horizontal="left" vertical="center"/>
      <protection/>
    </xf>
    <xf numFmtId="176" fontId="8" fillId="0" borderId="14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5" xfId="60" applyNumberFormat="1" applyFont="1" applyBorder="1" applyAlignment="1">
      <alignment horizontal="left" vertical="center"/>
      <protection/>
    </xf>
    <xf numFmtId="176" fontId="8" fillId="0" borderId="14" xfId="60" applyNumberFormat="1" applyFont="1" applyBorder="1">
      <alignment/>
      <protection/>
    </xf>
    <xf numFmtId="179" fontId="8" fillId="4" borderId="14" xfId="60" applyNumberFormat="1" applyFont="1" applyFill="1" applyBorder="1" applyAlignment="1">
      <alignment horizontal="right" vertical="center"/>
      <protection/>
    </xf>
    <xf numFmtId="179" fontId="8" fillId="4" borderId="0" xfId="60" applyNumberFormat="1" applyFont="1" applyFill="1" applyBorder="1" applyAlignment="1">
      <alignment horizontal="center" vertical="center"/>
      <protection/>
    </xf>
    <xf numFmtId="179" fontId="8" fillId="4" borderId="15" xfId="60" applyNumberFormat="1" applyFont="1" applyFill="1" applyBorder="1" applyAlignment="1">
      <alignment horizontal="left" vertical="center"/>
      <protection/>
    </xf>
    <xf numFmtId="179" fontId="8" fillId="0" borderId="0" xfId="60" applyNumberFormat="1" applyFont="1">
      <alignment/>
      <protection/>
    </xf>
    <xf numFmtId="176" fontId="8" fillId="0" borderId="0" xfId="60" applyNumberFormat="1" applyFont="1" applyAlignment="1">
      <alignment horizontal="right"/>
      <protection/>
    </xf>
    <xf numFmtId="176" fontId="8" fillId="0" borderId="0" xfId="60" applyNumberFormat="1" applyFont="1">
      <alignment/>
      <protection/>
    </xf>
    <xf numFmtId="177" fontId="8" fillId="0" borderId="0" xfId="60" applyNumberFormat="1" applyFont="1">
      <alignment/>
      <protection/>
    </xf>
    <xf numFmtId="176" fontId="8" fillId="0" borderId="10" xfId="60" applyNumberFormat="1" applyFont="1" applyBorder="1" applyAlignment="1">
      <alignment horizontal="right"/>
      <protection/>
    </xf>
    <xf numFmtId="176" fontId="8" fillId="0" borderId="11" xfId="60" applyNumberFormat="1" applyFont="1" applyBorder="1">
      <alignment/>
      <protection/>
    </xf>
    <xf numFmtId="177" fontId="8" fillId="0" borderId="11" xfId="60" applyNumberFormat="1" applyFont="1" applyBorder="1">
      <alignment/>
      <protection/>
    </xf>
    <xf numFmtId="176" fontId="8" fillId="0" borderId="14" xfId="60" applyNumberFormat="1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177" fontId="8" fillId="0" borderId="0" xfId="60" applyNumberFormat="1" applyFont="1" applyBorder="1">
      <alignment/>
      <protection/>
    </xf>
    <xf numFmtId="0" fontId="8" fillId="0" borderId="15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 vertical="center"/>
      <protection/>
    </xf>
    <xf numFmtId="176" fontId="8" fillId="0" borderId="14" xfId="60" applyNumberFormat="1" applyFont="1" applyBorder="1" applyAlignment="1">
      <alignment vertical="top"/>
      <protection/>
    </xf>
    <xf numFmtId="0" fontId="8" fillId="0" borderId="15" xfId="60" applyFont="1" applyBorder="1">
      <alignment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right"/>
      <protection/>
    </xf>
    <xf numFmtId="0" fontId="5" fillId="0" borderId="0" xfId="60" applyFont="1" applyAlignment="1">
      <alignment/>
      <protection/>
    </xf>
    <xf numFmtId="176" fontId="8" fillId="0" borderId="18" xfId="60" applyNumberFormat="1" applyFont="1" applyBorder="1" applyAlignment="1">
      <alignment horizontal="right" vertical="center"/>
      <protection/>
    </xf>
    <xf numFmtId="176" fontId="8" fillId="0" borderId="19" xfId="60" applyNumberFormat="1" applyFont="1" applyBorder="1" applyAlignment="1">
      <alignment horizontal="center" vertical="center"/>
      <protection/>
    </xf>
    <xf numFmtId="177" fontId="8" fillId="0" borderId="19" xfId="60" applyNumberFormat="1" applyFont="1" applyBorder="1" applyAlignment="1">
      <alignment horizontal="center" vertical="center"/>
      <protection/>
    </xf>
    <xf numFmtId="49" fontId="8" fillId="0" borderId="20" xfId="60" applyNumberFormat="1" applyFont="1" applyBorder="1" applyAlignment="1">
      <alignment horizontal="left" vertical="center"/>
      <protection/>
    </xf>
    <xf numFmtId="178" fontId="5" fillId="0" borderId="13" xfId="60" applyNumberFormat="1" applyFont="1" applyBorder="1" applyAlignment="1">
      <alignment horizontal="right" vertical="center"/>
      <protection/>
    </xf>
    <xf numFmtId="178" fontId="5" fillId="4" borderId="16" xfId="60" applyNumberFormat="1" applyFont="1" applyFill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horizontal="right" vertical="center"/>
      <protection/>
    </xf>
    <xf numFmtId="178" fontId="5" fillId="4" borderId="0" xfId="60" applyNumberFormat="1" applyFont="1" applyFill="1" applyBorder="1" applyAlignment="1">
      <alignment horizontal="right" vertical="center"/>
      <protection/>
    </xf>
    <xf numFmtId="179" fontId="5" fillId="4" borderId="16" xfId="60" applyNumberFormat="1" applyFont="1" applyFill="1" applyBorder="1" applyAlignment="1">
      <alignment horizontal="right" vertical="center"/>
      <protection/>
    </xf>
    <xf numFmtId="178" fontId="5" fillId="0" borderId="17" xfId="60" applyNumberFormat="1" applyFont="1" applyBorder="1" applyAlignment="1">
      <alignment horizontal="right" vertical="center"/>
      <protection/>
    </xf>
    <xf numFmtId="178" fontId="8" fillId="0" borderId="0" xfId="60" applyNumberFormat="1" applyFont="1" applyBorder="1" applyAlignment="1">
      <alignment horizontal="center"/>
      <protection/>
    </xf>
    <xf numFmtId="0" fontId="8" fillId="0" borderId="19" xfId="60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right" vertical="center"/>
      <protection/>
    </xf>
    <xf numFmtId="49" fontId="5" fillId="4" borderId="16" xfId="60" applyNumberFormat="1" applyFont="1" applyFill="1" applyBorder="1" applyAlignment="1">
      <alignment horizontal="right" vertical="center"/>
      <protection/>
    </xf>
    <xf numFmtId="0" fontId="9" fillId="0" borderId="0" xfId="60" applyFont="1" applyAlignment="1">
      <alignment horizontal="center"/>
      <protection/>
    </xf>
    <xf numFmtId="0" fontId="8" fillId="0" borderId="19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9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showZeros="0" tabSelected="1" view="pageBreakPreview" zoomScale="55" zoomScaleNormal="10" zoomScaleSheetLayoutView="55" zoomScalePageLayoutView="0" workbookViewId="0" topLeftCell="A1">
      <pane ySplit="2040" topLeftCell="BM1" activePane="topLeft" state="split"/>
      <selection pane="topLeft" activeCell="A1" sqref="A1"/>
      <selection pane="bottomLeft" activeCell="AD13" sqref="AD13"/>
    </sheetView>
  </sheetViews>
  <sheetFormatPr defaultColWidth="20.625" defaultRowHeight="13.5"/>
  <cols>
    <col min="1" max="1" width="8.875" style="8" customWidth="1"/>
    <col min="2" max="2" width="8.875" style="9" customWidth="1"/>
    <col min="3" max="3" width="4.00390625" style="2" customWidth="1"/>
    <col min="4" max="4" width="40.75390625" style="3" customWidth="1"/>
    <col min="5" max="5" width="19.25390625" style="3" customWidth="1"/>
    <col min="6" max="30" width="15.875" style="3" customWidth="1"/>
    <col min="31" max="16384" width="20.625" style="3" customWidth="1"/>
  </cols>
  <sheetData>
    <row r="1" spans="1:30" ht="18" customHeight="1">
      <c r="A1" s="1"/>
      <c r="B1" s="1"/>
      <c r="D1" s="3" t="s">
        <v>0</v>
      </c>
      <c r="F1" s="47"/>
      <c r="G1" s="47"/>
      <c r="H1" s="47"/>
      <c r="I1" s="47"/>
      <c r="J1" s="47"/>
      <c r="K1" s="5"/>
      <c r="L1" s="5"/>
      <c r="M1" s="47"/>
      <c r="N1" s="47"/>
      <c r="O1" s="47"/>
      <c r="P1" s="47"/>
      <c r="Q1" s="47"/>
      <c r="R1" s="5"/>
      <c r="S1" s="5"/>
      <c r="T1" s="5"/>
      <c r="U1" s="47"/>
      <c r="V1" s="47"/>
      <c r="W1" s="47"/>
      <c r="X1" s="47"/>
      <c r="Y1" s="47"/>
      <c r="Z1" s="5"/>
      <c r="AB1" s="47"/>
      <c r="AC1" s="47"/>
      <c r="AD1" s="47"/>
    </row>
    <row r="2" spans="1:30" ht="63" customHeight="1">
      <c r="A2" s="1"/>
      <c r="B2" s="1"/>
      <c r="E2" s="47"/>
      <c r="F2" s="62" t="s">
        <v>1</v>
      </c>
      <c r="G2" s="62"/>
      <c r="H2" s="62"/>
      <c r="I2" s="62"/>
      <c r="J2" s="62"/>
      <c r="K2" s="62"/>
      <c r="L2" s="62"/>
      <c r="M2" s="62"/>
      <c r="N2" s="62"/>
      <c r="O2" s="62"/>
      <c r="P2" s="47"/>
      <c r="Q2" s="47"/>
      <c r="R2" s="64"/>
      <c r="S2" s="64"/>
      <c r="T2" s="6"/>
      <c r="U2" s="47"/>
      <c r="V2" s="62" t="s">
        <v>1</v>
      </c>
      <c r="W2" s="62"/>
      <c r="X2" s="62"/>
      <c r="Y2" s="62"/>
      <c r="Z2" s="62"/>
      <c r="AA2" s="62"/>
      <c r="AB2" s="47"/>
      <c r="AC2" s="47"/>
      <c r="AD2" s="47"/>
    </row>
    <row r="3" spans="1:30" ht="7.5" customHeight="1">
      <c r="A3" s="1"/>
      <c r="B3" s="1"/>
      <c r="E3" s="4"/>
      <c r="F3" s="4"/>
      <c r="G3" s="4"/>
      <c r="H3" s="4"/>
      <c r="I3" s="4"/>
      <c r="J3" s="4"/>
      <c r="K3" s="6"/>
      <c r="L3" s="6"/>
      <c r="M3" s="4"/>
      <c r="N3" s="4"/>
      <c r="O3" s="4"/>
      <c r="P3" s="4"/>
      <c r="Q3" s="4"/>
      <c r="R3" s="6"/>
      <c r="S3" s="6"/>
      <c r="T3" s="6"/>
      <c r="U3" s="4"/>
      <c r="V3" s="4"/>
      <c r="W3" s="4"/>
      <c r="X3" s="4"/>
      <c r="Y3" s="4"/>
      <c r="Z3" s="6"/>
      <c r="AA3" s="4"/>
      <c r="AB3" s="4"/>
      <c r="AC3" s="4"/>
      <c r="AD3" s="4"/>
    </row>
    <row r="4" spans="1:30" ht="42" customHeight="1">
      <c r="A4" s="63" t="s">
        <v>120</v>
      </c>
      <c r="B4" s="63"/>
      <c r="C4" s="63"/>
      <c r="D4" s="63"/>
      <c r="E4" s="58"/>
      <c r="F4" s="44"/>
      <c r="G4" s="44"/>
      <c r="H4" s="44"/>
      <c r="I4" s="45"/>
      <c r="J4" s="45"/>
      <c r="K4" s="46"/>
      <c r="L4" s="45"/>
      <c r="M4" s="44"/>
      <c r="N4" s="44"/>
      <c r="O4" s="44"/>
      <c r="P4" s="45"/>
      <c r="Q4" s="45"/>
      <c r="R4" s="65" t="s">
        <v>2</v>
      </c>
      <c r="S4" s="65"/>
      <c r="T4" s="60"/>
      <c r="U4" s="44"/>
      <c r="V4" s="44"/>
      <c r="W4" s="44"/>
      <c r="X4" s="45"/>
      <c r="Y4" s="45"/>
      <c r="Z4" s="46"/>
      <c r="AA4" s="44"/>
      <c r="AB4" s="44"/>
      <c r="AC4" s="45"/>
      <c r="AD4" s="59" t="s">
        <v>2</v>
      </c>
    </row>
    <row r="5" spans="1:30" s="7" customFormat="1" ht="18.75" customHeight="1">
      <c r="A5" s="32"/>
      <c r="B5" s="33"/>
      <c r="C5" s="34"/>
      <c r="D5" s="4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7" customFormat="1" ht="25.5" customHeight="1">
      <c r="A6" s="35"/>
      <c r="B6" s="36"/>
      <c r="C6" s="37"/>
      <c r="D6" s="38" t="s">
        <v>27</v>
      </c>
      <c r="E6" s="39" t="s">
        <v>3</v>
      </c>
      <c r="F6" s="39" t="s">
        <v>4</v>
      </c>
      <c r="G6" s="39" t="s">
        <v>121</v>
      </c>
      <c r="H6" s="39" t="s">
        <v>5</v>
      </c>
      <c r="I6" s="39" t="s">
        <v>6</v>
      </c>
      <c r="J6" s="39" t="s">
        <v>7</v>
      </c>
      <c r="K6" s="39" t="s">
        <v>8</v>
      </c>
      <c r="L6" s="39" t="s">
        <v>9</v>
      </c>
      <c r="M6" s="39" t="s">
        <v>10</v>
      </c>
      <c r="N6" s="39" t="s">
        <v>11</v>
      </c>
      <c r="O6" s="39" t="s">
        <v>12</v>
      </c>
      <c r="P6" s="39" t="s">
        <v>13</v>
      </c>
      <c r="Q6" s="39" t="s">
        <v>14</v>
      </c>
      <c r="R6" s="39" t="s">
        <v>15</v>
      </c>
      <c r="S6" s="39" t="s">
        <v>16</v>
      </c>
      <c r="T6" s="39" t="s">
        <v>122</v>
      </c>
      <c r="U6" s="39" t="s">
        <v>17</v>
      </c>
      <c r="V6" s="39" t="s">
        <v>18</v>
      </c>
      <c r="W6" s="39" t="s">
        <v>19</v>
      </c>
      <c r="X6" s="39" t="s">
        <v>20</v>
      </c>
      <c r="Y6" s="39" t="s">
        <v>21</v>
      </c>
      <c r="Z6" s="39" t="s">
        <v>22</v>
      </c>
      <c r="AA6" s="39" t="s">
        <v>23</v>
      </c>
      <c r="AB6" s="39" t="s">
        <v>24</v>
      </c>
      <c r="AC6" s="39" t="s">
        <v>25</v>
      </c>
      <c r="AD6" s="39" t="s">
        <v>26</v>
      </c>
    </row>
    <row r="7" spans="1:30" s="7" customFormat="1" ht="32.25" customHeight="1">
      <c r="A7" s="40" t="s">
        <v>28</v>
      </c>
      <c r="B7" s="21"/>
      <c r="C7" s="22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15" customFormat="1" ht="24.75" customHeight="1">
      <c r="A8" s="10"/>
      <c r="B8" s="11"/>
      <c r="C8" s="12"/>
      <c r="D8" s="13" t="s">
        <v>29</v>
      </c>
      <c r="E8" s="52">
        <f>E9+E21+E28+E39+E55+E70+E80+E89+E97</f>
        <v>3232736</v>
      </c>
      <c r="F8" s="52">
        <f>F9+F21+F28+F39+F55+F70+F80+F89+F97</f>
        <v>13354</v>
      </c>
      <c r="G8" s="52">
        <v>1230</v>
      </c>
      <c r="H8" s="52">
        <f aca="true" t="shared" si="0" ref="H8:AD8">H9+H21+H28+H39+H55+H70+H80+H89+H97</f>
        <v>4658</v>
      </c>
      <c r="I8" s="52">
        <f>I9+I21+I28+I39+I55+I70+I80+I89+I97</f>
        <v>53435</v>
      </c>
      <c r="J8" s="52">
        <f t="shared" si="0"/>
        <v>2705</v>
      </c>
      <c r="K8" s="52">
        <f t="shared" si="0"/>
        <v>143222</v>
      </c>
      <c r="L8" s="52">
        <f t="shared" si="0"/>
        <v>580692</v>
      </c>
      <c r="M8" s="52">
        <f t="shared" si="0"/>
        <v>679315</v>
      </c>
      <c r="N8" s="52">
        <f t="shared" si="0"/>
        <v>56556</v>
      </c>
      <c r="O8" s="52">
        <f t="shared" si="0"/>
        <v>158636</v>
      </c>
      <c r="P8" s="52">
        <f t="shared" si="0"/>
        <v>490937</v>
      </c>
      <c r="Q8" s="52">
        <f t="shared" si="0"/>
        <v>50905</v>
      </c>
      <c r="R8" s="52">
        <f t="shared" si="0"/>
        <v>89230</v>
      </c>
      <c r="S8" s="52">
        <f t="shared" si="0"/>
        <v>39385</v>
      </c>
      <c r="T8" s="52">
        <v>2953</v>
      </c>
      <c r="U8" s="52">
        <f t="shared" si="0"/>
        <v>81624</v>
      </c>
      <c r="V8" s="52">
        <f t="shared" si="0"/>
        <v>79909</v>
      </c>
      <c r="W8" s="52">
        <f t="shared" si="0"/>
        <v>378603</v>
      </c>
      <c r="X8" s="52">
        <f t="shared" si="0"/>
        <v>5618</v>
      </c>
      <c r="Y8" s="52">
        <f t="shared" si="0"/>
        <v>912</v>
      </c>
      <c r="Z8" s="52">
        <f t="shared" si="0"/>
        <v>67891</v>
      </c>
      <c r="AA8" s="52">
        <f t="shared" si="0"/>
        <v>181161</v>
      </c>
      <c r="AB8" s="52">
        <f t="shared" si="0"/>
        <v>65949</v>
      </c>
      <c r="AC8" s="52">
        <f t="shared" si="0"/>
        <v>2346</v>
      </c>
      <c r="AD8" s="52">
        <f t="shared" si="0"/>
        <v>1510</v>
      </c>
    </row>
    <row r="9" spans="1:30" s="15" customFormat="1" ht="24.75" customHeight="1">
      <c r="A9" s="16">
        <v>1</v>
      </c>
      <c r="B9" s="17"/>
      <c r="C9" s="18"/>
      <c r="D9" s="19" t="s">
        <v>30</v>
      </c>
      <c r="E9" s="53">
        <f>SUM(E10:E20)</f>
        <v>113923</v>
      </c>
      <c r="F9" s="53">
        <f aca="true" t="shared" si="1" ref="F9:N9">SUM(F10:F20)</f>
        <v>0</v>
      </c>
      <c r="G9" s="53"/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3000</v>
      </c>
      <c r="M9" s="53">
        <f t="shared" si="1"/>
        <v>92474</v>
      </c>
      <c r="N9" s="53">
        <f t="shared" si="1"/>
        <v>7472</v>
      </c>
      <c r="O9" s="53">
        <f aca="true" t="shared" si="2" ref="O9:AD9">SUM(O10:O20)</f>
        <v>4943</v>
      </c>
      <c r="P9" s="53">
        <f t="shared" si="2"/>
        <v>0</v>
      </c>
      <c r="Q9" s="53">
        <f t="shared" si="2"/>
        <v>0</v>
      </c>
      <c r="R9" s="53">
        <f t="shared" si="2"/>
        <v>0</v>
      </c>
      <c r="S9" s="53">
        <f t="shared" si="2"/>
        <v>0</v>
      </c>
      <c r="T9" s="53"/>
      <c r="U9" s="53">
        <f t="shared" si="2"/>
        <v>4524</v>
      </c>
      <c r="V9" s="53">
        <f t="shared" si="2"/>
        <v>0</v>
      </c>
      <c r="W9" s="53">
        <f t="shared" si="2"/>
        <v>0</v>
      </c>
      <c r="X9" s="53">
        <f t="shared" si="2"/>
        <v>0</v>
      </c>
      <c r="Y9" s="53">
        <f t="shared" si="2"/>
        <v>0</v>
      </c>
      <c r="Z9" s="53">
        <f t="shared" si="2"/>
        <v>0</v>
      </c>
      <c r="AA9" s="53">
        <f t="shared" si="2"/>
        <v>0</v>
      </c>
      <c r="AB9" s="53">
        <f t="shared" si="2"/>
        <v>0</v>
      </c>
      <c r="AC9" s="53">
        <f t="shared" si="2"/>
        <v>0</v>
      </c>
      <c r="AD9" s="53">
        <f t="shared" si="2"/>
        <v>1510</v>
      </c>
    </row>
    <row r="10" spans="1:30" s="15" customFormat="1" ht="24.75" customHeight="1">
      <c r="A10" s="20"/>
      <c r="B10" s="21">
        <v>11</v>
      </c>
      <c r="C10" s="22"/>
      <c r="D10" s="23" t="s">
        <v>31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15" customFormat="1" ht="24.75" customHeight="1">
      <c r="A11" s="16"/>
      <c r="B11" s="17">
        <v>21</v>
      </c>
      <c r="C11" s="18"/>
      <c r="D11" s="19" t="s">
        <v>32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s="15" customFormat="1" ht="24.75" customHeight="1">
      <c r="A12" s="24"/>
      <c r="B12" s="21">
        <v>22</v>
      </c>
      <c r="C12" s="22"/>
      <c r="D12" s="23" t="s">
        <v>33</v>
      </c>
      <c r="E12" s="54">
        <v>113923</v>
      </c>
      <c r="F12" s="54"/>
      <c r="G12" s="54"/>
      <c r="H12" s="54"/>
      <c r="I12" s="54"/>
      <c r="J12" s="54"/>
      <c r="K12" s="54"/>
      <c r="L12" s="54">
        <v>3000</v>
      </c>
      <c r="M12" s="54">
        <v>92474</v>
      </c>
      <c r="N12" s="54">
        <v>7472</v>
      </c>
      <c r="O12" s="54">
        <v>4943</v>
      </c>
      <c r="P12" s="54"/>
      <c r="Q12" s="54"/>
      <c r="R12" s="54"/>
      <c r="S12" s="54"/>
      <c r="T12" s="54"/>
      <c r="U12" s="54">
        <v>4524</v>
      </c>
      <c r="V12" s="54"/>
      <c r="W12" s="54"/>
      <c r="X12" s="54"/>
      <c r="Y12" s="54"/>
      <c r="Z12" s="54"/>
      <c r="AA12" s="54"/>
      <c r="AB12" s="54"/>
      <c r="AC12" s="54"/>
      <c r="AD12" s="54">
        <v>1510</v>
      </c>
    </row>
    <row r="13" spans="1:30" s="15" customFormat="1" ht="24.75" customHeight="1">
      <c r="A13" s="16"/>
      <c r="B13" s="17">
        <v>23</v>
      </c>
      <c r="C13" s="18"/>
      <c r="D13" s="19" t="s">
        <v>34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s="15" customFormat="1" ht="24.75" customHeight="1">
      <c r="A14" s="24"/>
      <c r="B14" s="21">
        <v>24</v>
      </c>
      <c r="C14" s="22"/>
      <c r="D14" s="23" t="s">
        <v>35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s="15" customFormat="1" ht="24.75" customHeight="1">
      <c r="A15" s="16"/>
      <c r="B15" s="17">
        <v>31</v>
      </c>
      <c r="C15" s="18"/>
      <c r="D15" s="19" t="s">
        <v>36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 s="15" customFormat="1" ht="24.75" customHeight="1">
      <c r="A16" s="20"/>
      <c r="B16" s="21">
        <v>41</v>
      </c>
      <c r="C16" s="22"/>
      <c r="D16" s="23" t="s">
        <v>37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15" customFormat="1" ht="24.75" customHeight="1">
      <c r="A17" s="16"/>
      <c r="B17" s="17">
        <v>51</v>
      </c>
      <c r="C17" s="18"/>
      <c r="D17" s="19" t="s">
        <v>38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s="15" customFormat="1" ht="24.75" customHeight="1">
      <c r="A18" s="20"/>
      <c r="B18" s="21">
        <v>61</v>
      </c>
      <c r="C18" s="22"/>
      <c r="D18" s="23" t="s">
        <v>39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s="15" customFormat="1" ht="24.75" customHeight="1">
      <c r="A19" s="16"/>
      <c r="B19" s="17">
        <v>71</v>
      </c>
      <c r="C19" s="18"/>
      <c r="D19" s="19" t="s">
        <v>40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s="15" customFormat="1" ht="24.75" customHeight="1">
      <c r="A20" s="20"/>
      <c r="B20" s="21">
        <v>81</v>
      </c>
      <c r="C20" s="22"/>
      <c r="D20" s="23" t="s">
        <v>41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15" customFormat="1" ht="24.75" customHeight="1">
      <c r="A21" s="16">
        <v>2</v>
      </c>
      <c r="B21" s="17"/>
      <c r="C21" s="18"/>
      <c r="D21" s="19" t="s">
        <v>42</v>
      </c>
      <c r="E21" s="53">
        <f>SUM(E22:E27)</f>
        <v>717</v>
      </c>
      <c r="F21" s="53">
        <f aca="true" t="shared" si="3" ref="F21:AD21">SUM(F22:F27)</f>
        <v>0</v>
      </c>
      <c r="G21" s="53"/>
      <c r="H21" s="53">
        <f t="shared" si="3"/>
        <v>717</v>
      </c>
      <c r="I21" s="53">
        <f t="shared" si="3"/>
        <v>0</v>
      </c>
      <c r="J21" s="53">
        <f t="shared" si="3"/>
        <v>0</v>
      </c>
      <c r="K21" s="53">
        <f t="shared" si="3"/>
        <v>0</v>
      </c>
      <c r="L21" s="53">
        <f t="shared" si="3"/>
        <v>0</v>
      </c>
      <c r="M21" s="53">
        <f t="shared" si="3"/>
        <v>0</v>
      </c>
      <c r="N21" s="53">
        <f t="shared" si="3"/>
        <v>0</v>
      </c>
      <c r="O21" s="53">
        <f t="shared" si="3"/>
        <v>0</v>
      </c>
      <c r="P21" s="53">
        <f t="shared" si="3"/>
        <v>0</v>
      </c>
      <c r="Q21" s="53">
        <f t="shared" si="3"/>
        <v>0</v>
      </c>
      <c r="R21" s="53">
        <f t="shared" si="3"/>
        <v>0</v>
      </c>
      <c r="S21" s="53">
        <f t="shared" si="3"/>
        <v>0</v>
      </c>
      <c r="T21" s="53"/>
      <c r="U21" s="53">
        <f t="shared" si="3"/>
        <v>0</v>
      </c>
      <c r="V21" s="53">
        <f t="shared" si="3"/>
        <v>0</v>
      </c>
      <c r="W21" s="53">
        <f t="shared" si="3"/>
        <v>0</v>
      </c>
      <c r="X21" s="53">
        <f t="shared" si="3"/>
        <v>0</v>
      </c>
      <c r="Y21" s="53">
        <f t="shared" si="3"/>
        <v>0</v>
      </c>
      <c r="Z21" s="53">
        <f t="shared" si="3"/>
        <v>0</v>
      </c>
      <c r="AA21" s="53">
        <f t="shared" si="3"/>
        <v>0</v>
      </c>
      <c r="AB21" s="53">
        <f t="shared" si="3"/>
        <v>0</v>
      </c>
      <c r="AC21" s="53">
        <f t="shared" si="3"/>
        <v>0</v>
      </c>
      <c r="AD21" s="53">
        <f t="shared" si="3"/>
        <v>0</v>
      </c>
    </row>
    <row r="22" spans="1:30" s="15" customFormat="1" ht="24.75" customHeight="1">
      <c r="A22" s="20"/>
      <c r="B22" s="21">
        <v>91</v>
      </c>
      <c r="C22" s="22"/>
      <c r="D22" s="23" t="s">
        <v>43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s="15" customFormat="1" ht="24.75" customHeight="1">
      <c r="A23" s="16"/>
      <c r="B23" s="17">
        <v>92</v>
      </c>
      <c r="C23" s="18"/>
      <c r="D23" s="19" t="s">
        <v>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s="15" customFormat="1" ht="24.75" customHeight="1">
      <c r="A24" s="20"/>
      <c r="B24" s="21">
        <v>101</v>
      </c>
      <c r="C24" s="22"/>
      <c r="D24" s="23" t="s">
        <v>45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15" customFormat="1" ht="24.75" customHeight="1">
      <c r="A25" s="16"/>
      <c r="B25" s="17">
        <v>111</v>
      </c>
      <c r="C25" s="18"/>
      <c r="D25" s="19" t="s">
        <v>46</v>
      </c>
      <c r="E25" s="53">
        <v>717</v>
      </c>
      <c r="F25" s="53"/>
      <c r="G25" s="53"/>
      <c r="H25" s="53">
        <v>717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 s="15" customFormat="1" ht="24.75" customHeight="1">
      <c r="A26" s="20"/>
      <c r="B26" s="21">
        <v>112</v>
      </c>
      <c r="C26" s="22"/>
      <c r="D26" s="23" t="s">
        <v>47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s="15" customFormat="1" ht="24.75" customHeight="1">
      <c r="A27" s="16"/>
      <c r="B27" s="17">
        <v>121</v>
      </c>
      <c r="C27" s="18"/>
      <c r="D27" s="19" t="s">
        <v>48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s="15" customFormat="1" ht="24.75" customHeight="1">
      <c r="A28" s="20">
        <v>3</v>
      </c>
      <c r="B28" s="21"/>
      <c r="C28" s="22"/>
      <c r="D28" s="23" t="s">
        <v>49</v>
      </c>
      <c r="E28" s="54">
        <f aca="true" t="shared" si="4" ref="E28:AD28">SUM(E29:E38)</f>
        <v>154608</v>
      </c>
      <c r="F28" s="54">
        <f t="shared" si="4"/>
        <v>0</v>
      </c>
      <c r="G28" s="54"/>
      <c r="H28" s="54">
        <f t="shared" si="4"/>
        <v>1940</v>
      </c>
      <c r="I28" s="54">
        <f t="shared" si="4"/>
        <v>0</v>
      </c>
      <c r="J28" s="54">
        <f t="shared" si="4"/>
        <v>0</v>
      </c>
      <c r="K28" s="54">
        <f t="shared" si="4"/>
        <v>0</v>
      </c>
      <c r="L28" s="54">
        <f t="shared" si="4"/>
        <v>9025</v>
      </c>
      <c r="M28" s="54">
        <f t="shared" si="4"/>
        <v>78600</v>
      </c>
      <c r="N28" s="54">
        <f t="shared" si="4"/>
        <v>0</v>
      </c>
      <c r="O28" s="54">
        <f t="shared" si="4"/>
        <v>1204</v>
      </c>
      <c r="P28" s="54">
        <f t="shared" si="4"/>
        <v>0</v>
      </c>
      <c r="Q28" s="54">
        <f t="shared" si="4"/>
        <v>0</v>
      </c>
      <c r="R28" s="54">
        <f t="shared" si="4"/>
        <v>0</v>
      </c>
      <c r="S28" s="54">
        <f t="shared" si="4"/>
        <v>0</v>
      </c>
      <c r="T28" s="54"/>
      <c r="U28" s="54">
        <f t="shared" si="4"/>
        <v>0</v>
      </c>
      <c r="V28" s="54">
        <f t="shared" si="4"/>
        <v>0</v>
      </c>
      <c r="W28" s="54">
        <f t="shared" si="4"/>
        <v>16459</v>
      </c>
      <c r="X28" s="54">
        <f t="shared" si="4"/>
        <v>0</v>
      </c>
      <c r="Y28" s="54">
        <f t="shared" si="4"/>
        <v>0</v>
      </c>
      <c r="Z28" s="54">
        <f t="shared" si="4"/>
        <v>0</v>
      </c>
      <c r="AA28" s="54">
        <f t="shared" si="4"/>
        <v>46150</v>
      </c>
      <c r="AB28" s="54">
        <f t="shared" si="4"/>
        <v>0</v>
      </c>
      <c r="AC28" s="54">
        <f t="shared" si="4"/>
        <v>0</v>
      </c>
      <c r="AD28" s="54">
        <f t="shared" si="4"/>
        <v>0</v>
      </c>
    </row>
    <row r="29" spans="1:30" s="15" customFormat="1" ht="24.75" customHeight="1">
      <c r="A29" s="16"/>
      <c r="B29" s="17">
        <v>131</v>
      </c>
      <c r="C29" s="18"/>
      <c r="D29" s="19" t="s">
        <v>50</v>
      </c>
      <c r="E29" s="53">
        <v>14039</v>
      </c>
      <c r="F29" s="53"/>
      <c r="G29" s="53"/>
      <c r="H29" s="53">
        <v>1940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>
        <v>12099</v>
      </c>
      <c r="X29" s="53"/>
      <c r="Y29" s="53"/>
      <c r="Z29" s="53"/>
      <c r="AA29" s="53"/>
      <c r="AB29" s="53"/>
      <c r="AC29" s="53"/>
      <c r="AD29" s="53"/>
    </row>
    <row r="30" spans="1:30" s="15" customFormat="1" ht="24.75" customHeight="1">
      <c r="A30" s="20"/>
      <c r="B30" s="21">
        <v>141</v>
      </c>
      <c r="C30" s="22"/>
      <c r="D30" s="23" t="s">
        <v>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 s="15" customFormat="1" ht="24.75" customHeight="1">
      <c r="A31" s="16"/>
      <c r="B31" s="17">
        <v>151</v>
      </c>
      <c r="C31" s="18"/>
      <c r="D31" s="19" t="s">
        <v>52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s="15" customFormat="1" ht="24.75" customHeight="1">
      <c r="A32" s="20"/>
      <c r="B32" s="21">
        <v>161</v>
      </c>
      <c r="C32" s="22"/>
      <c r="D32" s="23" t="s">
        <v>53</v>
      </c>
      <c r="E32" s="54">
        <v>4880</v>
      </c>
      <c r="F32" s="54"/>
      <c r="G32" s="54"/>
      <c r="H32" s="54"/>
      <c r="I32" s="54"/>
      <c r="J32" s="54"/>
      <c r="K32" s="54"/>
      <c r="L32" s="54">
        <v>4880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s="15" customFormat="1" ht="24.75" customHeight="1">
      <c r="A33" s="16"/>
      <c r="B33" s="17">
        <v>162</v>
      </c>
      <c r="C33" s="18"/>
      <c r="D33" s="19" t="s">
        <v>54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 s="15" customFormat="1" ht="24.75" customHeight="1">
      <c r="A34" s="20"/>
      <c r="B34" s="21">
        <v>171</v>
      </c>
      <c r="C34" s="22"/>
      <c r="D34" s="23" t="s">
        <v>55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s="15" customFormat="1" ht="24.75" customHeight="1">
      <c r="A35" s="16"/>
      <c r="B35" s="17">
        <v>181</v>
      </c>
      <c r="C35" s="18"/>
      <c r="D35" s="19" t="s">
        <v>56</v>
      </c>
      <c r="E35" s="53">
        <v>6579</v>
      </c>
      <c r="F35" s="53"/>
      <c r="G35" s="53">
        <v>1230</v>
      </c>
      <c r="H35" s="53"/>
      <c r="I35" s="53"/>
      <c r="J35" s="53"/>
      <c r="K35" s="53"/>
      <c r="L35" s="53">
        <v>4145</v>
      </c>
      <c r="M35" s="53"/>
      <c r="N35" s="53"/>
      <c r="O35" s="53">
        <v>1204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s="15" customFormat="1" ht="24.75" customHeight="1">
      <c r="A36" s="20"/>
      <c r="B36" s="21">
        <v>191</v>
      </c>
      <c r="C36" s="22"/>
      <c r="D36" s="23" t="s">
        <v>57</v>
      </c>
      <c r="E36" s="54">
        <v>46150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>
        <v>46150</v>
      </c>
      <c r="AB36" s="54"/>
      <c r="AC36" s="54"/>
      <c r="AD36" s="54"/>
    </row>
    <row r="37" spans="1:30" s="15" customFormat="1" ht="24.75" customHeight="1">
      <c r="A37" s="16"/>
      <c r="B37" s="17">
        <v>201</v>
      </c>
      <c r="C37" s="18"/>
      <c r="D37" s="19" t="s">
        <v>58</v>
      </c>
      <c r="E37" s="53">
        <v>78600</v>
      </c>
      <c r="F37" s="53"/>
      <c r="G37" s="53"/>
      <c r="H37" s="53"/>
      <c r="I37" s="53"/>
      <c r="J37" s="53"/>
      <c r="K37" s="53"/>
      <c r="L37" s="53"/>
      <c r="M37" s="53">
        <v>78600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s="15" customFormat="1" ht="24.75" customHeight="1">
      <c r="A38" s="20"/>
      <c r="B38" s="21">
        <v>211</v>
      </c>
      <c r="C38" s="22"/>
      <c r="D38" s="23" t="s">
        <v>59</v>
      </c>
      <c r="E38" s="54">
        <v>4360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v>4360</v>
      </c>
      <c r="X38" s="54"/>
      <c r="Y38" s="54"/>
      <c r="Z38" s="54"/>
      <c r="AA38" s="54"/>
      <c r="AB38" s="54"/>
      <c r="AC38" s="54"/>
      <c r="AD38" s="54"/>
    </row>
    <row r="39" spans="1:30" s="15" customFormat="1" ht="24.75" customHeight="1">
      <c r="A39" s="16">
        <v>4</v>
      </c>
      <c r="B39" s="17"/>
      <c r="C39" s="18"/>
      <c r="D39" s="19" t="s">
        <v>60</v>
      </c>
      <c r="E39" s="53">
        <f>SUM(E40:E54)</f>
        <v>288879</v>
      </c>
      <c r="F39" s="53">
        <f aca="true" t="shared" si="5" ref="F39:AD39">SUM(F40:F54)</f>
        <v>0</v>
      </c>
      <c r="G39" s="53"/>
      <c r="H39" s="53">
        <f t="shared" si="5"/>
        <v>0</v>
      </c>
      <c r="I39" s="53">
        <f t="shared" si="5"/>
        <v>0</v>
      </c>
      <c r="J39" s="53">
        <f t="shared" si="5"/>
        <v>0</v>
      </c>
      <c r="K39" s="53">
        <f t="shared" si="5"/>
        <v>14605</v>
      </c>
      <c r="L39" s="53">
        <f t="shared" si="5"/>
        <v>51854</v>
      </c>
      <c r="M39" s="53">
        <f t="shared" si="5"/>
        <v>0</v>
      </c>
      <c r="N39" s="53">
        <f t="shared" si="5"/>
        <v>0</v>
      </c>
      <c r="O39" s="53">
        <f t="shared" si="5"/>
        <v>22572</v>
      </c>
      <c r="P39" s="53">
        <f t="shared" si="5"/>
        <v>0</v>
      </c>
      <c r="Q39" s="53">
        <f t="shared" si="5"/>
        <v>26684</v>
      </c>
      <c r="R39" s="53">
        <f t="shared" si="5"/>
        <v>84574</v>
      </c>
      <c r="S39" s="53">
        <f t="shared" si="5"/>
        <v>0</v>
      </c>
      <c r="T39" s="53"/>
      <c r="U39" s="53">
        <f t="shared" si="5"/>
        <v>2209</v>
      </c>
      <c r="V39" s="53">
        <f t="shared" si="5"/>
        <v>15779</v>
      </c>
      <c r="W39" s="53">
        <f t="shared" si="5"/>
        <v>3563</v>
      </c>
      <c r="X39" s="53">
        <f t="shared" si="5"/>
        <v>0</v>
      </c>
      <c r="Y39" s="53">
        <f t="shared" si="5"/>
        <v>0</v>
      </c>
      <c r="Z39" s="53">
        <f t="shared" si="5"/>
        <v>0</v>
      </c>
      <c r="AA39" s="53">
        <f t="shared" si="5"/>
        <v>34644</v>
      </c>
      <c r="AB39" s="53">
        <f t="shared" si="5"/>
        <v>32395</v>
      </c>
      <c r="AC39" s="53">
        <f t="shared" si="5"/>
        <v>0</v>
      </c>
      <c r="AD39" s="53">
        <f t="shared" si="5"/>
        <v>0</v>
      </c>
    </row>
    <row r="40" spans="1:30" s="15" customFormat="1" ht="24.75" customHeight="1">
      <c r="A40" s="20"/>
      <c r="B40" s="21">
        <v>221</v>
      </c>
      <c r="C40" s="22"/>
      <c r="D40" s="23" t="s">
        <v>61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 s="15" customFormat="1" ht="24.75" customHeight="1">
      <c r="A41" s="16"/>
      <c r="B41" s="17">
        <v>222</v>
      </c>
      <c r="C41" s="18"/>
      <c r="D41" s="19" t="s">
        <v>62</v>
      </c>
      <c r="E41" s="53">
        <v>288759</v>
      </c>
      <c r="F41" s="53"/>
      <c r="G41" s="53"/>
      <c r="H41" s="53"/>
      <c r="I41" s="53"/>
      <c r="J41" s="53"/>
      <c r="K41" s="53">
        <v>14605</v>
      </c>
      <c r="L41" s="53">
        <v>51854</v>
      </c>
      <c r="M41" s="53"/>
      <c r="N41" s="53"/>
      <c r="O41" s="53">
        <v>22572</v>
      </c>
      <c r="P41" s="53"/>
      <c r="Q41" s="53">
        <v>26684</v>
      </c>
      <c r="R41" s="53">
        <v>84454</v>
      </c>
      <c r="S41" s="53"/>
      <c r="T41" s="53"/>
      <c r="U41" s="53">
        <v>2209</v>
      </c>
      <c r="V41" s="53">
        <v>15779</v>
      </c>
      <c r="W41" s="53">
        <v>3563</v>
      </c>
      <c r="X41" s="53"/>
      <c r="Y41" s="53"/>
      <c r="Z41" s="53"/>
      <c r="AA41" s="53">
        <v>34644</v>
      </c>
      <c r="AB41" s="53">
        <v>32395</v>
      </c>
      <c r="AC41" s="53"/>
      <c r="AD41" s="53"/>
    </row>
    <row r="42" spans="1:30" s="15" customFormat="1" ht="24.75" customHeight="1">
      <c r="A42" s="20"/>
      <c r="B42" s="21">
        <v>231</v>
      </c>
      <c r="C42" s="22"/>
      <c r="D42" s="23" t="s">
        <v>63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s="15" customFormat="1" ht="24.75" customHeight="1">
      <c r="A43" s="16"/>
      <c r="B43" s="17">
        <v>241</v>
      </c>
      <c r="C43" s="18"/>
      <c r="D43" s="19" t="s">
        <v>64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s="15" customFormat="1" ht="24.75" customHeight="1">
      <c r="A44" s="20"/>
      <c r="B44" s="21">
        <v>251</v>
      </c>
      <c r="C44" s="22"/>
      <c r="D44" s="23" t="s">
        <v>65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0" s="15" customFormat="1" ht="24.75" customHeight="1">
      <c r="A45" s="16"/>
      <c r="B45" s="17">
        <v>252</v>
      </c>
      <c r="C45" s="18"/>
      <c r="D45" s="19" t="s">
        <v>66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s="15" customFormat="1" ht="24.75" customHeight="1">
      <c r="A46" s="20"/>
      <c r="B46" s="21">
        <v>253</v>
      </c>
      <c r="C46" s="22"/>
      <c r="D46" s="23" t="s">
        <v>67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s="15" customFormat="1" ht="24.75" customHeight="1">
      <c r="A47" s="16"/>
      <c r="B47" s="17">
        <v>254</v>
      </c>
      <c r="C47" s="18"/>
      <c r="D47" s="19" t="s">
        <v>68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s="15" customFormat="1" ht="24.75" customHeight="1">
      <c r="A48" s="20"/>
      <c r="B48" s="21">
        <v>255</v>
      </c>
      <c r="C48" s="22"/>
      <c r="D48" s="23" t="s">
        <v>69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 s="15" customFormat="1" ht="24.75" customHeight="1">
      <c r="A49" s="16"/>
      <c r="B49" s="17">
        <v>256</v>
      </c>
      <c r="C49" s="18"/>
      <c r="D49" s="19" t="s">
        <v>70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 s="15" customFormat="1" ht="24.75" customHeight="1">
      <c r="A50" s="20"/>
      <c r="B50" s="21">
        <v>261</v>
      </c>
      <c r="C50" s="22"/>
      <c r="D50" s="23" t="s">
        <v>71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 s="15" customFormat="1" ht="24.75" customHeight="1">
      <c r="A51" s="16"/>
      <c r="B51" s="17">
        <v>262</v>
      </c>
      <c r="C51" s="18"/>
      <c r="D51" s="19" t="s">
        <v>72</v>
      </c>
      <c r="E51" s="53">
        <v>120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120</v>
      </c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</row>
    <row r="52" spans="1:30" s="15" customFormat="1" ht="24.75" customHeight="1">
      <c r="A52" s="20"/>
      <c r="B52" s="21">
        <v>263</v>
      </c>
      <c r="C52" s="22"/>
      <c r="D52" s="23" t="s">
        <v>73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 s="15" customFormat="1" ht="24.75" customHeight="1">
      <c r="A53" s="16"/>
      <c r="B53" s="17">
        <v>264</v>
      </c>
      <c r="C53" s="18"/>
      <c r="D53" s="19" t="s">
        <v>74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</row>
    <row r="54" spans="1:30" s="15" customFormat="1" ht="24.75" customHeight="1">
      <c r="A54" s="20"/>
      <c r="B54" s="21">
        <v>265</v>
      </c>
      <c r="C54" s="22"/>
      <c r="D54" s="23" t="s">
        <v>75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 s="15" customFormat="1" ht="24.75" customHeight="1">
      <c r="A55" s="16">
        <v>5</v>
      </c>
      <c r="B55" s="17"/>
      <c r="C55" s="18"/>
      <c r="D55" s="19" t="s">
        <v>76</v>
      </c>
      <c r="E55" s="53">
        <f aca="true" t="shared" si="6" ref="E55:AD55">SUM(E56:E69)</f>
        <v>2387045</v>
      </c>
      <c r="F55" s="53">
        <f t="shared" si="6"/>
        <v>0</v>
      </c>
      <c r="G55" s="53"/>
      <c r="H55" s="53">
        <f t="shared" si="6"/>
        <v>2001</v>
      </c>
      <c r="I55" s="53">
        <f t="shared" si="6"/>
        <v>0</v>
      </c>
      <c r="J55" s="53">
        <f t="shared" si="6"/>
        <v>2705</v>
      </c>
      <c r="K55" s="53">
        <f t="shared" si="6"/>
        <v>128617</v>
      </c>
      <c r="L55" s="53">
        <f t="shared" si="6"/>
        <v>516313</v>
      </c>
      <c r="M55" s="53">
        <f t="shared" si="6"/>
        <v>485831</v>
      </c>
      <c r="N55" s="53">
        <f t="shared" si="6"/>
        <v>2047</v>
      </c>
      <c r="O55" s="53">
        <f t="shared" si="6"/>
        <v>129917</v>
      </c>
      <c r="P55" s="53">
        <f t="shared" si="6"/>
        <v>490937</v>
      </c>
      <c r="Q55" s="53">
        <f t="shared" si="6"/>
        <v>24221</v>
      </c>
      <c r="R55" s="53">
        <f t="shared" si="6"/>
        <v>2130</v>
      </c>
      <c r="S55" s="53">
        <f t="shared" si="6"/>
        <v>39385</v>
      </c>
      <c r="T55" s="53"/>
      <c r="U55" s="53">
        <f t="shared" si="6"/>
        <v>74891</v>
      </c>
      <c r="V55" s="53">
        <f t="shared" si="6"/>
        <v>0</v>
      </c>
      <c r="W55" s="53">
        <f t="shared" si="6"/>
        <v>349074</v>
      </c>
      <c r="X55" s="53">
        <f t="shared" si="6"/>
        <v>1797</v>
      </c>
      <c r="Y55" s="53">
        <f t="shared" si="6"/>
        <v>912</v>
      </c>
      <c r="Z55" s="53">
        <f t="shared" si="6"/>
        <v>504</v>
      </c>
      <c r="AA55" s="53">
        <f t="shared" si="6"/>
        <v>100367</v>
      </c>
      <c r="AB55" s="53">
        <f t="shared" si="6"/>
        <v>33050</v>
      </c>
      <c r="AC55" s="53">
        <f t="shared" si="6"/>
        <v>2346</v>
      </c>
      <c r="AD55" s="53">
        <f t="shared" si="6"/>
        <v>0</v>
      </c>
    </row>
    <row r="56" spans="1:30" s="15" customFormat="1" ht="24.75" customHeight="1">
      <c r="A56" s="20"/>
      <c r="B56" s="21">
        <v>271</v>
      </c>
      <c r="C56" s="22"/>
      <c r="D56" s="23" t="s">
        <v>77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 s="15" customFormat="1" ht="24.75" customHeight="1">
      <c r="A57" s="16"/>
      <c r="B57" s="17">
        <v>281</v>
      </c>
      <c r="C57" s="18"/>
      <c r="D57" s="19" t="s">
        <v>78</v>
      </c>
      <c r="E57" s="55">
        <v>628828</v>
      </c>
      <c r="F57" s="53"/>
      <c r="G57" s="53"/>
      <c r="H57" s="53"/>
      <c r="I57" s="53"/>
      <c r="J57" s="53"/>
      <c r="K57" s="53"/>
      <c r="L57" s="53"/>
      <c r="M57" s="53"/>
      <c r="N57" s="53"/>
      <c r="O57" s="55">
        <v>4014</v>
      </c>
      <c r="P57" s="53">
        <v>229713</v>
      </c>
      <c r="Q57" s="53"/>
      <c r="R57" s="53"/>
      <c r="S57" s="53"/>
      <c r="T57" s="53"/>
      <c r="U57" s="53"/>
      <c r="V57" s="53"/>
      <c r="W57" s="55">
        <v>274981</v>
      </c>
      <c r="X57" s="53"/>
      <c r="Y57" s="53"/>
      <c r="Z57" s="53"/>
      <c r="AA57" s="53">
        <v>96518</v>
      </c>
      <c r="AB57" s="53">
        <v>23602</v>
      </c>
      <c r="AC57" s="53"/>
      <c r="AD57" s="53"/>
    </row>
    <row r="58" spans="1:30" s="15" customFormat="1" ht="24.75" customHeight="1">
      <c r="A58" s="20"/>
      <c r="B58" s="21">
        <v>291</v>
      </c>
      <c r="C58" s="22"/>
      <c r="D58" s="23" t="s">
        <v>79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 s="15" customFormat="1" ht="24.75" customHeight="1">
      <c r="A59" s="16"/>
      <c r="B59" s="17">
        <v>301</v>
      </c>
      <c r="C59" s="18"/>
      <c r="D59" s="19" t="s">
        <v>80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s="15" customFormat="1" ht="24.75" customHeight="1">
      <c r="A60" s="20"/>
      <c r="B60" s="21">
        <v>311</v>
      </c>
      <c r="C60" s="22"/>
      <c r="D60" s="23" t="s">
        <v>81</v>
      </c>
      <c r="E60" s="54">
        <v>655796</v>
      </c>
      <c r="F60" s="54"/>
      <c r="G60" s="54"/>
      <c r="H60" s="54">
        <v>2001</v>
      </c>
      <c r="I60" s="54"/>
      <c r="J60" s="54"/>
      <c r="K60" s="54">
        <v>40802</v>
      </c>
      <c r="L60" s="54">
        <v>176209</v>
      </c>
      <c r="M60" s="54">
        <v>183186</v>
      </c>
      <c r="N60" s="54">
        <v>566</v>
      </c>
      <c r="O60" s="54">
        <v>18777</v>
      </c>
      <c r="P60" s="54">
        <v>147899</v>
      </c>
      <c r="Q60" s="54">
        <v>19111</v>
      </c>
      <c r="R60" s="54"/>
      <c r="S60" s="54">
        <v>36583</v>
      </c>
      <c r="T60" s="54"/>
      <c r="U60" s="54">
        <v>23707</v>
      </c>
      <c r="V60" s="54"/>
      <c r="W60" s="54">
        <v>3002</v>
      </c>
      <c r="X60" s="54"/>
      <c r="Y60" s="54"/>
      <c r="Z60" s="54"/>
      <c r="AA60" s="54"/>
      <c r="AB60" s="54">
        <v>3953</v>
      </c>
      <c r="AC60" s="54"/>
      <c r="AD60" s="54"/>
    </row>
    <row r="61" spans="1:30" s="15" customFormat="1" ht="24.75" customHeight="1">
      <c r="A61" s="16"/>
      <c r="B61" s="17">
        <v>321</v>
      </c>
      <c r="C61" s="18"/>
      <c r="D61" s="19" t="s">
        <v>82</v>
      </c>
      <c r="E61" s="53">
        <v>981517</v>
      </c>
      <c r="F61" s="53"/>
      <c r="G61" s="53"/>
      <c r="H61" s="53"/>
      <c r="I61" s="53"/>
      <c r="J61" s="53"/>
      <c r="K61" s="53">
        <v>81785</v>
      </c>
      <c r="L61" s="53">
        <v>327097</v>
      </c>
      <c r="M61" s="53">
        <v>301739</v>
      </c>
      <c r="N61" s="53">
        <v>1481</v>
      </c>
      <c r="O61" s="53">
        <v>100429</v>
      </c>
      <c r="P61" s="53">
        <v>106162</v>
      </c>
      <c r="Q61" s="53"/>
      <c r="R61" s="53"/>
      <c r="S61" s="53">
        <v>2802</v>
      </c>
      <c r="T61" s="53"/>
      <c r="U61" s="53">
        <v>39296</v>
      </c>
      <c r="V61" s="53"/>
      <c r="W61" s="53">
        <v>16755</v>
      </c>
      <c r="X61" s="53"/>
      <c r="Y61" s="53"/>
      <c r="Z61" s="53"/>
      <c r="AA61" s="53"/>
      <c r="AB61" s="53">
        <v>3971</v>
      </c>
      <c r="AC61" s="53"/>
      <c r="AD61" s="53"/>
    </row>
    <row r="62" spans="1:30" s="15" customFormat="1" ht="24.75" customHeight="1">
      <c r="A62" s="20"/>
      <c r="B62" s="21">
        <v>322</v>
      </c>
      <c r="C62" s="22"/>
      <c r="D62" s="23" t="s">
        <v>83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 s="15" customFormat="1" ht="24.75" customHeight="1">
      <c r="A63" s="16"/>
      <c r="B63" s="17">
        <v>323</v>
      </c>
      <c r="C63" s="18"/>
      <c r="D63" s="19" t="s">
        <v>84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</row>
    <row r="64" spans="1:30" s="15" customFormat="1" ht="24.75" customHeight="1">
      <c r="A64" s="20"/>
      <c r="B64" s="21">
        <v>324</v>
      </c>
      <c r="C64" s="22"/>
      <c r="D64" s="23" t="s">
        <v>85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</row>
    <row r="65" spans="1:30" s="15" customFormat="1" ht="24.75" customHeight="1">
      <c r="A65" s="16"/>
      <c r="B65" s="17">
        <v>331</v>
      </c>
      <c r="C65" s="18"/>
      <c r="D65" s="19" t="s">
        <v>86</v>
      </c>
      <c r="E65" s="53">
        <v>2778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>
        <v>912</v>
      </c>
      <c r="Z65" s="53"/>
      <c r="AA65" s="53">
        <v>1866</v>
      </c>
      <c r="AB65" s="53"/>
      <c r="AC65" s="53"/>
      <c r="AD65" s="53"/>
    </row>
    <row r="66" spans="1:30" s="15" customFormat="1" ht="24.75" customHeight="1">
      <c r="A66" s="20"/>
      <c r="B66" s="21">
        <v>341</v>
      </c>
      <c r="C66" s="22"/>
      <c r="D66" s="23" t="s">
        <v>87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 s="15" customFormat="1" ht="24.75" customHeight="1">
      <c r="A67" s="16"/>
      <c r="B67" s="17">
        <v>351</v>
      </c>
      <c r="C67" s="18"/>
      <c r="D67" s="19" t="s">
        <v>88</v>
      </c>
      <c r="E67" s="53">
        <v>106474</v>
      </c>
      <c r="F67" s="53"/>
      <c r="G67" s="53"/>
      <c r="H67" s="53"/>
      <c r="I67" s="53"/>
      <c r="J67" s="53">
        <v>2705</v>
      </c>
      <c r="K67" s="53">
        <v>4845</v>
      </c>
      <c r="L67" s="53">
        <v>12351</v>
      </c>
      <c r="M67" s="53">
        <v>906</v>
      </c>
      <c r="N67" s="53"/>
      <c r="O67" s="53"/>
      <c r="P67" s="53">
        <v>7163</v>
      </c>
      <c r="Q67" s="53">
        <v>5110</v>
      </c>
      <c r="R67" s="53">
        <v>1467</v>
      </c>
      <c r="S67" s="53"/>
      <c r="T67" s="53"/>
      <c r="U67" s="53">
        <v>11888</v>
      </c>
      <c r="V67" s="53"/>
      <c r="W67" s="53">
        <v>54336</v>
      </c>
      <c r="X67" s="53">
        <v>1797</v>
      </c>
      <c r="Y67" s="53"/>
      <c r="Z67" s="53">
        <v>504</v>
      </c>
      <c r="AA67" s="53">
        <v>1056</v>
      </c>
      <c r="AB67" s="53"/>
      <c r="AC67" s="53">
        <v>2346</v>
      </c>
      <c r="AD67" s="53"/>
    </row>
    <row r="68" spans="1:30" s="15" customFormat="1" ht="24.75" customHeight="1">
      <c r="A68" s="20"/>
      <c r="B68" s="21">
        <v>361</v>
      </c>
      <c r="C68" s="22"/>
      <c r="D68" s="23" t="s">
        <v>89</v>
      </c>
      <c r="E68" s="54">
        <v>11652</v>
      </c>
      <c r="F68" s="54"/>
      <c r="G68" s="54"/>
      <c r="H68" s="54"/>
      <c r="I68" s="54"/>
      <c r="J68" s="54"/>
      <c r="K68" s="54">
        <v>1185</v>
      </c>
      <c r="L68" s="54">
        <v>656</v>
      </c>
      <c r="M68" s="54"/>
      <c r="N68" s="54"/>
      <c r="O68" s="54">
        <v>6697</v>
      </c>
      <c r="P68" s="54"/>
      <c r="Q68" s="54"/>
      <c r="R68" s="54">
        <v>663</v>
      </c>
      <c r="S68" s="54"/>
      <c r="T68" s="54"/>
      <c r="U68" s="54"/>
      <c r="V68" s="54"/>
      <c r="W68" s="54"/>
      <c r="X68" s="54"/>
      <c r="Y68" s="54"/>
      <c r="Z68" s="54"/>
      <c r="AA68" s="54">
        <v>927</v>
      </c>
      <c r="AB68" s="54">
        <v>1524</v>
      </c>
      <c r="AC68" s="54"/>
      <c r="AD68" s="54"/>
    </row>
    <row r="69" spans="1:30" s="15" customFormat="1" ht="24.75" customHeight="1">
      <c r="A69" s="16"/>
      <c r="B69" s="17">
        <v>371</v>
      </c>
      <c r="C69" s="18"/>
      <c r="D69" s="19" t="s">
        <v>90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1:30" s="15" customFormat="1" ht="24.75" customHeight="1">
      <c r="A70" s="20">
        <v>6</v>
      </c>
      <c r="B70" s="21"/>
      <c r="C70" s="22"/>
      <c r="D70" s="23" t="s">
        <v>91</v>
      </c>
      <c r="E70" s="54">
        <f aca="true" t="shared" si="7" ref="E70:AD70">SUM(E71:E79)</f>
        <v>286534</v>
      </c>
      <c r="F70" s="54">
        <f t="shared" si="7"/>
        <v>13354</v>
      </c>
      <c r="G70" s="54"/>
      <c r="H70" s="54">
        <f t="shared" si="7"/>
        <v>0</v>
      </c>
      <c r="I70" s="54">
        <f t="shared" si="7"/>
        <v>53435</v>
      </c>
      <c r="J70" s="54">
        <f t="shared" si="7"/>
        <v>0</v>
      </c>
      <c r="K70" s="54">
        <f t="shared" si="7"/>
        <v>0</v>
      </c>
      <c r="L70" s="54">
        <f t="shared" si="7"/>
        <v>500</v>
      </c>
      <c r="M70" s="54">
        <f t="shared" si="7"/>
        <v>22410</v>
      </c>
      <c r="N70" s="54">
        <f t="shared" si="7"/>
        <v>47037</v>
      </c>
      <c r="O70" s="54">
        <f t="shared" si="7"/>
        <v>0</v>
      </c>
      <c r="P70" s="54">
        <f t="shared" si="7"/>
        <v>0</v>
      </c>
      <c r="Q70" s="54">
        <f t="shared" si="7"/>
        <v>0</v>
      </c>
      <c r="R70" s="54">
        <f t="shared" si="7"/>
        <v>2526</v>
      </c>
      <c r="S70" s="54">
        <f t="shared" si="7"/>
        <v>0</v>
      </c>
      <c r="T70" s="54"/>
      <c r="U70" s="54">
        <f t="shared" si="7"/>
        <v>0</v>
      </c>
      <c r="V70" s="54">
        <f t="shared" si="7"/>
        <v>64130</v>
      </c>
      <c r="W70" s="54">
        <f t="shared" si="7"/>
        <v>9507</v>
      </c>
      <c r="X70" s="54">
        <f t="shared" si="7"/>
        <v>3821</v>
      </c>
      <c r="Y70" s="54">
        <f t="shared" si="7"/>
        <v>0</v>
      </c>
      <c r="Z70" s="54">
        <f t="shared" si="7"/>
        <v>66357</v>
      </c>
      <c r="AA70" s="54">
        <f t="shared" si="7"/>
        <v>0</v>
      </c>
      <c r="AB70" s="54">
        <f t="shared" si="7"/>
        <v>504</v>
      </c>
      <c r="AC70" s="54">
        <f t="shared" si="7"/>
        <v>0</v>
      </c>
      <c r="AD70" s="54">
        <f t="shared" si="7"/>
        <v>0</v>
      </c>
    </row>
    <row r="71" spans="1:30" s="15" customFormat="1" ht="24.75" customHeight="1">
      <c r="A71" s="16"/>
      <c r="B71" s="17">
        <v>381</v>
      </c>
      <c r="C71" s="18"/>
      <c r="D71" s="19" t="s">
        <v>92</v>
      </c>
      <c r="E71" s="53">
        <v>277558</v>
      </c>
      <c r="F71" s="53">
        <v>11729</v>
      </c>
      <c r="G71" s="53"/>
      <c r="H71" s="53"/>
      <c r="I71" s="53">
        <v>53435</v>
      </c>
      <c r="J71" s="53"/>
      <c r="K71" s="53"/>
      <c r="L71" s="53"/>
      <c r="M71" s="53">
        <v>22410</v>
      </c>
      <c r="N71" s="53">
        <v>47037</v>
      </c>
      <c r="O71" s="53"/>
      <c r="P71" s="53"/>
      <c r="Q71" s="53"/>
      <c r="R71" s="53"/>
      <c r="S71" s="53"/>
      <c r="T71" s="53">
        <v>2953</v>
      </c>
      <c r="U71" s="53"/>
      <c r="V71" s="53">
        <v>64130</v>
      </c>
      <c r="W71" s="53">
        <v>9507</v>
      </c>
      <c r="X71" s="53"/>
      <c r="Y71" s="53"/>
      <c r="Z71" s="53">
        <v>66357</v>
      </c>
      <c r="AA71" s="53"/>
      <c r="AB71" s="53"/>
      <c r="AC71" s="53"/>
      <c r="AD71" s="53"/>
    </row>
    <row r="72" spans="1:30" s="15" customFormat="1" ht="24.75" customHeight="1">
      <c r="A72" s="20"/>
      <c r="B72" s="21">
        <v>391</v>
      </c>
      <c r="C72" s="22"/>
      <c r="D72" s="23" t="s">
        <v>93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0" s="15" customFormat="1" ht="24.75" customHeight="1">
      <c r="A73" s="16"/>
      <c r="B73" s="17">
        <v>401</v>
      </c>
      <c r="C73" s="18"/>
      <c r="D73" s="19" t="s">
        <v>94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</row>
    <row r="74" spans="1:30" s="15" customFormat="1" ht="24.75" customHeight="1">
      <c r="A74" s="20"/>
      <c r="B74" s="21">
        <v>411</v>
      </c>
      <c r="C74" s="22"/>
      <c r="D74" s="23" t="s">
        <v>95</v>
      </c>
      <c r="E74" s="54">
        <v>504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504</v>
      </c>
      <c r="AC74" s="54"/>
      <c r="AD74" s="54"/>
    </row>
    <row r="75" spans="1:30" s="15" customFormat="1" ht="24.75" customHeight="1">
      <c r="A75" s="16"/>
      <c r="B75" s="17">
        <v>421</v>
      </c>
      <c r="C75" s="18"/>
      <c r="D75" s="19" t="s">
        <v>96</v>
      </c>
      <c r="E75" s="53">
        <v>500</v>
      </c>
      <c r="F75" s="53"/>
      <c r="G75" s="53"/>
      <c r="H75" s="53"/>
      <c r="I75" s="53"/>
      <c r="J75" s="53"/>
      <c r="K75" s="53"/>
      <c r="L75" s="53">
        <v>500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</row>
    <row r="76" spans="1:30" s="15" customFormat="1" ht="24.75" customHeight="1">
      <c r="A76" s="20"/>
      <c r="B76" s="21">
        <v>422</v>
      </c>
      <c r="C76" s="22"/>
      <c r="D76" s="23" t="s">
        <v>97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0" s="15" customFormat="1" ht="24.75" customHeight="1">
      <c r="A77" s="16"/>
      <c r="B77" s="17">
        <v>423</v>
      </c>
      <c r="C77" s="18"/>
      <c r="D77" s="19" t="s">
        <v>98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s="15" customFormat="1" ht="24.75" customHeight="1">
      <c r="A78" s="20"/>
      <c r="B78" s="21">
        <v>424</v>
      </c>
      <c r="C78" s="22"/>
      <c r="D78" s="23" t="s">
        <v>99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1:30" s="15" customFormat="1" ht="24.75" customHeight="1">
      <c r="A79" s="16"/>
      <c r="B79" s="17">
        <v>425</v>
      </c>
      <c r="C79" s="18"/>
      <c r="D79" s="19" t="s">
        <v>100</v>
      </c>
      <c r="E79" s="53">
        <v>7972</v>
      </c>
      <c r="F79" s="53">
        <v>1625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>
        <v>2526</v>
      </c>
      <c r="S79" s="53"/>
      <c r="T79" s="53"/>
      <c r="U79" s="53"/>
      <c r="V79" s="53"/>
      <c r="W79" s="53"/>
      <c r="X79" s="53">
        <v>3821</v>
      </c>
      <c r="Y79" s="53"/>
      <c r="Z79" s="53"/>
      <c r="AA79" s="53"/>
      <c r="AB79" s="53"/>
      <c r="AC79" s="53"/>
      <c r="AD79" s="53"/>
    </row>
    <row r="80" spans="1:30" s="15" customFormat="1" ht="24.75" customHeight="1">
      <c r="A80" s="20">
        <v>7</v>
      </c>
      <c r="B80" s="21"/>
      <c r="C80" s="22"/>
      <c r="D80" s="23" t="s">
        <v>101</v>
      </c>
      <c r="E80" s="54">
        <f>SUM(E81:E88)</f>
        <v>0</v>
      </c>
      <c r="F80" s="54">
        <f aca="true" t="shared" si="8" ref="F80:AD80">SUM(F81:F88)</f>
        <v>0</v>
      </c>
      <c r="G80" s="54"/>
      <c r="H80" s="54">
        <f t="shared" si="8"/>
        <v>0</v>
      </c>
      <c r="I80" s="54">
        <f t="shared" si="8"/>
        <v>0</v>
      </c>
      <c r="J80" s="54">
        <f t="shared" si="8"/>
        <v>0</v>
      </c>
      <c r="K80" s="54">
        <f t="shared" si="8"/>
        <v>0</v>
      </c>
      <c r="L80" s="54">
        <f t="shared" si="8"/>
        <v>0</v>
      </c>
      <c r="M80" s="54">
        <f t="shared" si="8"/>
        <v>0</v>
      </c>
      <c r="N80" s="54">
        <f t="shared" si="8"/>
        <v>0</v>
      </c>
      <c r="O80" s="54">
        <f t="shared" si="8"/>
        <v>0</v>
      </c>
      <c r="P80" s="54">
        <f t="shared" si="8"/>
        <v>0</v>
      </c>
      <c r="Q80" s="54">
        <f t="shared" si="8"/>
        <v>0</v>
      </c>
      <c r="R80" s="54">
        <f t="shared" si="8"/>
        <v>0</v>
      </c>
      <c r="S80" s="54">
        <f t="shared" si="8"/>
        <v>0</v>
      </c>
      <c r="T80" s="54"/>
      <c r="U80" s="54">
        <f t="shared" si="8"/>
        <v>0</v>
      </c>
      <c r="V80" s="54">
        <f t="shared" si="8"/>
        <v>0</v>
      </c>
      <c r="W80" s="54">
        <f t="shared" si="8"/>
        <v>0</v>
      </c>
      <c r="X80" s="54">
        <f t="shared" si="8"/>
        <v>0</v>
      </c>
      <c r="Y80" s="54">
        <f t="shared" si="8"/>
        <v>0</v>
      </c>
      <c r="Z80" s="54">
        <f t="shared" si="8"/>
        <v>0</v>
      </c>
      <c r="AA80" s="54">
        <f t="shared" si="8"/>
        <v>0</v>
      </c>
      <c r="AB80" s="54">
        <f t="shared" si="8"/>
        <v>0</v>
      </c>
      <c r="AC80" s="54">
        <f t="shared" si="8"/>
        <v>0</v>
      </c>
      <c r="AD80" s="54">
        <f t="shared" si="8"/>
        <v>0</v>
      </c>
    </row>
    <row r="81" spans="1:30" s="15" customFormat="1" ht="24.75" customHeight="1">
      <c r="A81" s="16"/>
      <c r="B81" s="17">
        <v>431</v>
      </c>
      <c r="C81" s="18"/>
      <c r="D81" s="19" t="s">
        <v>102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15" customFormat="1" ht="24.75" customHeight="1">
      <c r="A82" s="20"/>
      <c r="B82" s="21">
        <v>441</v>
      </c>
      <c r="C82" s="22"/>
      <c r="D82" s="23" t="s">
        <v>103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1:30" s="15" customFormat="1" ht="24.75" customHeight="1">
      <c r="A83" s="16"/>
      <c r="B83" s="17">
        <v>442</v>
      </c>
      <c r="C83" s="18"/>
      <c r="D83" s="19" t="s">
        <v>104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</row>
    <row r="84" spans="1:30" s="15" customFormat="1" ht="24.75" customHeight="1">
      <c r="A84" s="20"/>
      <c r="B84" s="21">
        <v>443</v>
      </c>
      <c r="C84" s="22"/>
      <c r="D84" s="23" t="s">
        <v>105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1:30" s="15" customFormat="1" ht="24.75" customHeight="1">
      <c r="A85" s="16"/>
      <c r="B85" s="17">
        <v>444</v>
      </c>
      <c r="C85" s="18"/>
      <c r="D85" s="19" t="s">
        <v>106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</row>
    <row r="86" spans="1:30" s="15" customFormat="1" ht="24.75" customHeight="1">
      <c r="A86" s="20"/>
      <c r="B86" s="21">
        <v>451</v>
      </c>
      <c r="C86" s="22"/>
      <c r="D86" s="23" t="s">
        <v>107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 s="15" customFormat="1" ht="24.75" customHeight="1">
      <c r="A87" s="16"/>
      <c r="B87" s="17">
        <v>461</v>
      </c>
      <c r="C87" s="18"/>
      <c r="D87" s="19" t="s">
        <v>108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</row>
    <row r="88" spans="1:30" s="15" customFormat="1" ht="24.75" customHeight="1">
      <c r="A88" s="20"/>
      <c r="B88" s="21">
        <v>471</v>
      </c>
      <c r="C88" s="22"/>
      <c r="D88" s="23" t="s">
        <v>109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</row>
    <row r="89" spans="1:30" s="15" customFormat="1" ht="24.75" customHeight="1">
      <c r="A89" s="16">
        <v>8</v>
      </c>
      <c r="B89" s="17"/>
      <c r="C89" s="18"/>
      <c r="D89" s="19" t="s">
        <v>110</v>
      </c>
      <c r="E89" s="53">
        <f>SUM(E90:E96)</f>
        <v>1030</v>
      </c>
      <c r="F89" s="53">
        <f aca="true" t="shared" si="9" ref="F89:AD89">SUM(F90:F96)</f>
        <v>0</v>
      </c>
      <c r="G89" s="53"/>
      <c r="H89" s="53">
        <f t="shared" si="9"/>
        <v>0</v>
      </c>
      <c r="I89" s="53">
        <f t="shared" si="9"/>
        <v>0</v>
      </c>
      <c r="J89" s="53">
        <f t="shared" si="9"/>
        <v>0</v>
      </c>
      <c r="K89" s="53">
        <f t="shared" si="9"/>
        <v>0</v>
      </c>
      <c r="L89" s="53">
        <f t="shared" si="9"/>
        <v>0</v>
      </c>
      <c r="M89" s="53">
        <f t="shared" si="9"/>
        <v>0</v>
      </c>
      <c r="N89" s="53">
        <f t="shared" si="9"/>
        <v>0</v>
      </c>
      <c r="O89" s="53">
        <f t="shared" si="9"/>
        <v>0</v>
      </c>
      <c r="P89" s="53">
        <f t="shared" si="9"/>
        <v>0</v>
      </c>
      <c r="Q89" s="53">
        <f t="shared" si="9"/>
        <v>0</v>
      </c>
      <c r="R89" s="53">
        <f t="shared" si="9"/>
        <v>0</v>
      </c>
      <c r="S89" s="53">
        <f t="shared" si="9"/>
        <v>0</v>
      </c>
      <c r="T89" s="53"/>
      <c r="U89" s="53">
        <f t="shared" si="9"/>
        <v>0</v>
      </c>
      <c r="V89" s="53">
        <f t="shared" si="9"/>
        <v>0</v>
      </c>
      <c r="W89" s="53">
        <f t="shared" si="9"/>
        <v>0</v>
      </c>
      <c r="X89" s="53">
        <f t="shared" si="9"/>
        <v>0</v>
      </c>
      <c r="Y89" s="53">
        <f t="shared" si="9"/>
        <v>0</v>
      </c>
      <c r="Z89" s="53">
        <f t="shared" si="9"/>
        <v>1030</v>
      </c>
      <c r="AA89" s="53">
        <f t="shared" si="9"/>
        <v>0</v>
      </c>
      <c r="AB89" s="53">
        <f t="shared" si="9"/>
        <v>0</v>
      </c>
      <c r="AC89" s="53">
        <f t="shared" si="9"/>
        <v>0</v>
      </c>
      <c r="AD89" s="53">
        <f t="shared" si="9"/>
        <v>0</v>
      </c>
    </row>
    <row r="90" spans="1:30" s="15" customFormat="1" ht="24.75" customHeight="1">
      <c r="A90" s="20"/>
      <c r="B90" s="21">
        <v>481</v>
      </c>
      <c r="C90" s="22"/>
      <c r="D90" s="23" t="s">
        <v>111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</row>
    <row r="91" spans="1:30" s="15" customFormat="1" ht="24.75" customHeight="1">
      <c r="A91" s="16"/>
      <c r="B91" s="17">
        <v>491</v>
      </c>
      <c r="C91" s="18"/>
      <c r="D91" s="19" t="s">
        <v>112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</row>
    <row r="92" spans="1:30" s="15" customFormat="1" ht="24.75" customHeight="1">
      <c r="A92" s="20"/>
      <c r="B92" s="21">
        <v>501</v>
      </c>
      <c r="C92" s="22"/>
      <c r="D92" s="23" t="s">
        <v>113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s="15" customFormat="1" ht="24.75" customHeight="1">
      <c r="A93" s="16"/>
      <c r="B93" s="17">
        <v>511</v>
      </c>
      <c r="C93" s="18"/>
      <c r="D93" s="19" t="s">
        <v>114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s="15" customFormat="1" ht="24.75" customHeight="1">
      <c r="A94" s="20"/>
      <c r="B94" s="21">
        <v>512</v>
      </c>
      <c r="C94" s="22"/>
      <c r="D94" s="23" t="s">
        <v>115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s="15" customFormat="1" ht="24.75" customHeight="1">
      <c r="A95" s="16"/>
      <c r="B95" s="17">
        <v>521</v>
      </c>
      <c r="C95" s="18"/>
      <c r="D95" s="19" t="s">
        <v>116</v>
      </c>
      <c r="E95" s="53">
        <v>1030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>
        <v>1030</v>
      </c>
      <c r="AA95" s="53"/>
      <c r="AB95" s="53"/>
      <c r="AC95" s="53"/>
      <c r="AD95" s="53"/>
    </row>
    <row r="96" spans="1:30" s="15" customFormat="1" ht="24.75" customHeight="1">
      <c r="A96" s="20"/>
      <c r="B96" s="21">
        <v>531</v>
      </c>
      <c r="C96" s="22"/>
      <c r="D96" s="23" t="s">
        <v>117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</row>
    <row r="97" spans="1:30" s="15" customFormat="1" ht="24.75" customHeight="1">
      <c r="A97" s="16">
        <v>9</v>
      </c>
      <c r="B97" s="17"/>
      <c r="C97" s="18"/>
      <c r="D97" s="19" t="s">
        <v>118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</row>
    <row r="98" spans="1:30" s="15" customFormat="1" ht="24.75" customHeight="1">
      <c r="A98" s="20"/>
      <c r="B98" s="21">
        <v>541</v>
      </c>
      <c r="C98" s="22"/>
      <c r="D98" s="23" t="s">
        <v>118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</row>
    <row r="99" spans="1:30" s="28" customFormat="1" ht="24.75" customHeight="1">
      <c r="A99" s="25"/>
      <c r="B99" s="26"/>
      <c r="C99" s="26"/>
      <c r="D99" s="27" t="s">
        <v>119</v>
      </c>
      <c r="E99" s="56">
        <v>100</v>
      </c>
      <c r="F99" s="56">
        <v>0.4</v>
      </c>
      <c r="G99" s="61" t="s">
        <v>123</v>
      </c>
      <c r="H99" s="56">
        <v>0.1</v>
      </c>
      <c r="I99" s="56">
        <v>1.7</v>
      </c>
      <c r="J99" s="56">
        <v>0.1</v>
      </c>
      <c r="K99" s="56">
        <v>4.4</v>
      </c>
      <c r="L99" s="56">
        <v>18</v>
      </c>
      <c r="M99" s="56">
        <v>21</v>
      </c>
      <c r="N99" s="56">
        <v>1.7</v>
      </c>
      <c r="O99" s="56">
        <v>4.9</v>
      </c>
      <c r="P99" s="56">
        <v>15.2</v>
      </c>
      <c r="Q99" s="56">
        <v>1.6</v>
      </c>
      <c r="R99" s="56">
        <v>2.8</v>
      </c>
      <c r="S99" s="56">
        <v>1.2</v>
      </c>
      <c r="T99" s="56">
        <v>0.1</v>
      </c>
      <c r="U99" s="56">
        <v>2.5</v>
      </c>
      <c r="V99" s="56">
        <v>2.5</v>
      </c>
      <c r="W99" s="56">
        <v>11.7</v>
      </c>
      <c r="X99" s="56">
        <v>0.2</v>
      </c>
      <c r="Y99" s="56">
        <v>0.031942866183453114</v>
      </c>
      <c r="Z99" s="56">
        <v>2.1</v>
      </c>
      <c r="AA99" s="56">
        <v>5.6</v>
      </c>
      <c r="AB99" s="56">
        <v>2</v>
      </c>
      <c r="AC99" s="56">
        <v>0.1</v>
      </c>
      <c r="AD99" s="61" t="s">
        <v>124</v>
      </c>
    </row>
    <row r="100" spans="1:30" s="15" customFormat="1" ht="24.75" customHeight="1">
      <c r="A100" s="20"/>
      <c r="B100" s="21"/>
      <c r="C100" s="22"/>
      <c r="D100" s="2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</row>
    <row r="101" spans="1:30" s="15" customFormat="1" ht="24.75" customHeight="1">
      <c r="A101" s="16"/>
      <c r="B101" s="17"/>
      <c r="C101" s="18"/>
      <c r="D101" s="19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</row>
    <row r="102" spans="1:30" s="15" customFormat="1" ht="24.75" customHeight="1">
      <c r="A102" s="48"/>
      <c r="B102" s="49"/>
      <c r="C102" s="50"/>
      <c r="D102" s="51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" s="15" customFormat="1" ht="30" customHeight="1">
      <c r="A103" s="29"/>
      <c r="B103" s="30"/>
      <c r="C103" s="31"/>
    </row>
  </sheetData>
  <sheetProtection/>
  <mergeCells count="5">
    <mergeCell ref="V2:AA2"/>
    <mergeCell ref="A4:D4"/>
    <mergeCell ref="R2:S2"/>
    <mergeCell ref="R4:S4"/>
    <mergeCell ref="F2:O2"/>
  </mergeCells>
  <printOptions/>
  <pageMargins left="0.5905511811023623" right="0.4330708661417323" top="0.35433070866141736" bottom="0.3937007874015748" header="0.2362204724409449" footer="0.2755905511811024"/>
  <pageSetup firstPageNumber="60" useFirstPageNumber="1" horizontalDpi="300" verticalDpi="300" orientation="portrait" paperSize="9" scale="33" r:id="rId1"/>
  <headerFooter alignWithMargins="0">
    <oddHeader>&amp;R
</oddHeader>
    <oddFooter>&amp;C&amp;"ＭＳ 明朝,標準"&amp;48&amp;P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2012-02-20T00:22:01Z</cp:lastPrinted>
  <dcterms:created xsi:type="dcterms:W3CDTF">2011-01-27T01:40:24Z</dcterms:created>
  <dcterms:modified xsi:type="dcterms:W3CDTF">2012-02-21T01:19:41Z</dcterms:modified>
  <cp:category/>
  <cp:version/>
  <cp:contentType/>
  <cp:contentStatus/>
</cp:coreProperties>
</file>