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9120" activeTab="0"/>
  </bookViews>
  <sheets>
    <sheet name="海上出入貨物の品種別トン数月別表(合計）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'海上出入貨物の品種別トン数月別表(合計）'!$A:$D,'海上出入貨物の品種別トン数月別表(合計）'!$2:$7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<sst xmlns="http://schemas.openxmlformats.org/spreadsheetml/2006/main" count="110" uniqueCount="108">
  <si>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</si>
  <si>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</si>
  <si>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</si>
  <si>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</si>
  <si>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</si>
  <si>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</si>
  <si>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</si>
  <si>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</si>
  <si>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</si>
  <si>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</si>
  <si>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</si>
  <si>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</si>
  <si>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</si>
  <si>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</si>
  <si>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</si>
  <si>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</si>
  <si>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</si>
  <si>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</si>
  <si>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</si>
  <si>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</si>
  <si>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</si>
  <si>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</si>
  <si>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</si>
  <si>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</si>
  <si>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</si>
  <si>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</si>
  <si>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</si>
  <si>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</si>
  <si>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</si>
  <si>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</si>
  <si>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</si>
  <si>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</si>
  <si>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</si>
  <si>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</si>
  <si>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</si>
  <si>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</si>
  <si>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</si>
  <si>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</si>
  <si>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</si>
  <si>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</si>
  <si>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</si>
  <si>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</si>
  <si>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</si>
  <si>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</si>
  <si>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</si>
  <si>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</si>
  <si>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</si>
  <si>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</si>
  <si>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</si>
  <si>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</si>
  <si>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</si>
  <si>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</si>
  <si>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</si>
  <si>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</si>
  <si>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</si>
  <si>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</si>
  <si>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</si>
  <si>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</si>
  <si>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</si>
  <si>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</si>
  <si>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</si>
  <si>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</si>
  <si>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</si>
  <si>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</si>
  <si>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</si>
  <si>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</si>
  <si>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</si>
  <si>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</si>
  <si>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</si>
  <si>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</si>
  <si>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</si>
  <si>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</si>
  <si>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</si>
  <si>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</si>
  <si>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</si>
  <si>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</si>
  <si>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</si>
  <si>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</si>
  <si>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</si>
  <si>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</si>
  <si>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</si>
  <si>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</si>
  <si>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</si>
  <si>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</si>
  <si>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</si>
  <si>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</si>
  <si>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</si>
  <si>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</si>
  <si>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</si>
  <si>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</si>
  <si>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合　計</t>
  </si>
  <si>
    <t>海上出入貨物の品種別トン数月別表</t>
  </si>
  <si>
    <t>（単位：トン）</t>
  </si>
  <si>
    <t>　　　　　　　　月　別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</si>
  <si>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</si>
  <si>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</si>
  <si>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</si>
  <si>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</si>
  <si>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</si>
  <si>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</si>
  <si>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</si>
  <si>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</si>
  <si>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</si>
  <si>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</si>
  <si>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</si>
  <si>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</si>
  <si>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　　品　種　別</t>
  </si>
  <si>
    <t>平成23年　1月　～　平成23年　12月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</si>
</sst>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</numFmts>
  <fonts count="2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48"/>
      <name val="ＭＳ Ｐ明朝"/>
      <family val="1"/>
    </font>
    <font>
      <sz val="2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" fillId="0" borderId="0">
      <alignment/>
      <protection/>
    </xf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right"/>
      <protection/>
    </xf>
    <xf numFmtId="0" fontId="7" fillId="0" borderId="0" xfId="60" applyFont="1">
      <alignment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176" fontId="8" fillId="0" borderId="11" xfId="60" applyNumberFormat="1" applyFont="1" applyBorder="1" applyAlignment="1">
      <alignment horizontal="left" vertical="center"/>
      <protection/>
    </xf>
    <xf numFmtId="176" fontId="8" fillId="0" borderId="12" xfId="60" applyNumberFormat="1" applyFont="1" applyBorder="1" applyAlignment="1">
      <alignment horizontal="center" vertical="center"/>
      <protection/>
    </xf>
    <xf numFmtId="177" fontId="8" fillId="0" borderId="12" xfId="60" applyNumberFormat="1" applyFont="1" applyBorder="1" applyAlignment="1">
      <alignment horizontal="center" vertical="center"/>
      <protection/>
    </xf>
    <xf numFmtId="0" fontId="8" fillId="0" borderId="0" xfId="60" applyFont="1">
      <alignment/>
      <protection/>
    </xf>
    <xf numFmtId="176" fontId="8" fillId="4" borderId="13" xfId="60" applyNumberFormat="1" applyFont="1" applyFill="1" applyBorder="1" applyAlignment="1">
      <alignment horizontal="right" vertical="center"/>
      <protection/>
    </xf>
    <xf numFmtId="176" fontId="8" fillId="4" borderId="0" xfId="60" applyNumberFormat="1" applyFont="1" applyFill="1" applyBorder="1" applyAlignment="1">
      <alignment horizontal="center" vertical="center"/>
      <protection/>
    </xf>
    <xf numFmtId="177" fontId="8" fillId="4" borderId="0" xfId="60" applyNumberFormat="1" applyFont="1" applyFill="1" applyBorder="1" applyAlignment="1">
      <alignment horizontal="center" vertical="center"/>
      <protection/>
    </xf>
    <xf numFmtId="49" fontId="8" fillId="4" borderId="14" xfId="60" applyNumberFormat="1" applyFont="1" applyFill="1" applyBorder="1" applyAlignment="1">
      <alignment horizontal="left" vertical="center"/>
      <protection/>
    </xf>
    <xf numFmtId="176" fontId="8" fillId="0" borderId="13" xfId="60" applyNumberFormat="1" applyFont="1" applyBorder="1" applyAlignment="1">
      <alignment horizontal="right" vertical="center"/>
      <protection/>
    </xf>
    <xf numFmtId="176" fontId="8" fillId="0" borderId="0" xfId="60" applyNumberFormat="1" applyFont="1" applyBorder="1" applyAlignment="1">
      <alignment horizontal="center" vertical="center"/>
      <protection/>
    </xf>
    <xf numFmtId="177" fontId="8" fillId="0" borderId="0" xfId="60" applyNumberFormat="1" applyFont="1" applyBorder="1" applyAlignment="1">
      <alignment horizontal="center" vertical="center"/>
      <protection/>
    </xf>
    <xf numFmtId="49" fontId="8" fillId="0" borderId="14" xfId="60" applyNumberFormat="1" applyFont="1" applyBorder="1" applyAlignment="1">
      <alignment horizontal="left" vertical="center"/>
      <protection/>
    </xf>
    <xf numFmtId="176" fontId="8" fillId="0" borderId="13" xfId="60" applyNumberFormat="1" applyFont="1" applyBorder="1">
      <alignment/>
      <protection/>
    </xf>
    <xf numFmtId="176" fontId="8" fillId="0" borderId="15" xfId="60" applyNumberFormat="1" applyFont="1" applyBorder="1" applyAlignment="1">
      <alignment horizontal="right" vertical="center"/>
      <protection/>
    </xf>
    <xf numFmtId="176" fontId="8" fillId="0" borderId="10" xfId="60" applyNumberFormat="1" applyFont="1" applyBorder="1" applyAlignment="1">
      <alignment horizontal="center" vertical="center"/>
      <protection/>
    </xf>
    <xf numFmtId="177" fontId="8" fillId="0" borderId="10" xfId="60" applyNumberFormat="1" applyFont="1" applyBorder="1" applyAlignment="1">
      <alignment horizontal="center" vertical="center"/>
      <protection/>
    </xf>
    <xf numFmtId="49" fontId="8" fillId="0" borderId="16" xfId="60" applyNumberFormat="1" applyFont="1" applyBorder="1" applyAlignment="1">
      <alignment horizontal="left" vertical="center"/>
      <protection/>
    </xf>
    <xf numFmtId="176" fontId="8" fillId="4" borderId="15" xfId="60" applyNumberFormat="1" applyFont="1" applyFill="1" applyBorder="1" applyAlignment="1">
      <alignment horizontal="right" vertical="center"/>
      <protection/>
    </xf>
    <xf numFmtId="176" fontId="8" fillId="4" borderId="10" xfId="60" applyNumberFormat="1" applyFont="1" applyFill="1" applyBorder="1" applyAlignment="1">
      <alignment horizontal="center" vertical="center"/>
      <protection/>
    </xf>
    <xf numFmtId="177" fontId="8" fillId="4" borderId="10" xfId="60" applyNumberFormat="1" applyFont="1" applyFill="1" applyBorder="1" applyAlignment="1">
      <alignment horizontal="center" vertical="center"/>
      <protection/>
    </xf>
    <xf numFmtId="49" fontId="8" fillId="4" borderId="16" xfId="60" applyNumberFormat="1" applyFont="1" applyFill="1" applyBorder="1" applyAlignment="1">
      <alignment horizontal="left" vertical="center"/>
      <protection/>
    </xf>
    <xf numFmtId="49" fontId="9" fillId="0" borderId="17" xfId="60" applyNumberFormat="1" applyFont="1" applyBorder="1" applyAlignment="1">
      <alignment horizontal="left" vertical="center"/>
      <protection/>
    </xf>
    <xf numFmtId="176" fontId="8" fillId="0" borderId="11" xfId="60" applyNumberFormat="1" applyFont="1" applyBorder="1" applyAlignment="1">
      <alignment horizontal="right"/>
      <protection/>
    </xf>
    <xf numFmtId="176" fontId="8" fillId="0" borderId="12" xfId="60" applyNumberFormat="1" applyFont="1" applyBorder="1">
      <alignment/>
      <protection/>
    </xf>
    <xf numFmtId="177" fontId="8" fillId="0" borderId="12" xfId="60" applyNumberFormat="1" applyFont="1" applyBorder="1">
      <alignment/>
      <protection/>
    </xf>
    <xf numFmtId="0" fontId="8" fillId="0" borderId="17" xfId="60" applyFont="1" applyBorder="1" applyAlignment="1">
      <alignment/>
      <protection/>
    </xf>
    <xf numFmtId="176" fontId="8" fillId="0" borderId="13" xfId="60" applyNumberFormat="1" applyFont="1" applyBorder="1" applyAlignment="1">
      <alignment vertical="top"/>
      <protection/>
    </xf>
    <xf numFmtId="0" fontId="8" fillId="0" borderId="14" xfId="60" applyFont="1" applyBorder="1">
      <alignment/>
      <protection/>
    </xf>
    <xf numFmtId="0" fontId="5" fillId="0" borderId="0" xfId="60" applyFont="1" applyAlignment="1">
      <alignment/>
      <protection/>
    </xf>
    <xf numFmtId="178" fontId="5" fillId="4" borderId="18" xfId="60" applyNumberFormat="1" applyFont="1" applyFill="1" applyBorder="1" applyAlignment="1">
      <alignment horizontal="right" vertical="center"/>
      <protection/>
    </xf>
    <xf numFmtId="176" fontId="8" fillId="4" borderId="11" xfId="60" applyNumberFormat="1" applyFont="1" applyFill="1" applyBorder="1" applyAlignment="1">
      <alignment horizontal="right" vertical="center"/>
      <protection/>
    </xf>
    <xf numFmtId="176" fontId="8" fillId="4" borderId="12" xfId="60" applyNumberFormat="1" applyFont="1" applyFill="1" applyBorder="1" applyAlignment="1">
      <alignment horizontal="center" vertical="center"/>
      <protection/>
    </xf>
    <xf numFmtId="177" fontId="8" fillId="4" borderId="12" xfId="60" applyNumberFormat="1" applyFont="1" applyFill="1" applyBorder="1" applyAlignment="1">
      <alignment horizontal="center" vertical="center"/>
      <protection/>
    </xf>
    <xf numFmtId="178" fontId="9" fillId="4" borderId="18" xfId="60" applyNumberFormat="1" applyFont="1" applyFill="1" applyBorder="1" applyAlignment="1">
      <alignment horizontal="right" vertical="center"/>
      <protection/>
    </xf>
    <xf numFmtId="178" fontId="9" fillId="0" borderId="18" xfId="60" applyNumberFormat="1" applyFont="1" applyBorder="1" applyAlignment="1">
      <alignment horizontal="right" vertical="center"/>
      <protection/>
    </xf>
    <xf numFmtId="178" fontId="9" fillId="0" borderId="19" xfId="60" applyNumberFormat="1" applyFont="1" applyBorder="1" applyAlignment="1">
      <alignment horizontal="right" vertical="center"/>
      <protection/>
    </xf>
    <xf numFmtId="178" fontId="9" fillId="4" borderId="0" xfId="60" applyNumberFormat="1" applyFont="1" applyFill="1" applyBorder="1" applyAlignment="1">
      <alignment horizontal="right" vertical="center"/>
      <protection/>
    </xf>
    <xf numFmtId="178" fontId="9" fillId="4" borderId="19" xfId="60" applyNumberFormat="1" applyFont="1" applyFill="1" applyBorder="1" applyAlignment="1">
      <alignment horizontal="right" vertical="center"/>
      <protection/>
    </xf>
    <xf numFmtId="178" fontId="9" fillId="0" borderId="20" xfId="60" applyNumberFormat="1" applyFont="1" applyBorder="1" applyAlignment="1">
      <alignment vertical="center"/>
      <protection/>
    </xf>
    <xf numFmtId="178" fontId="4" fillId="0" borderId="10" xfId="60" applyNumberFormat="1" applyFont="1" applyBorder="1" applyAlignment="1">
      <alignment horizontal="center"/>
      <protection/>
    </xf>
    <xf numFmtId="49" fontId="8" fillId="0" borderId="14" xfId="60" applyNumberFormat="1" applyFont="1" applyFill="1" applyBorder="1" applyAlignment="1">
      <alignment horizontal="left" vertical="center"/>
      <protection/>
    </xf>
    <xf numFmtId="178" fontId="9" fillId="0" borderId="18" xfId="60" applyNumberFormat="1" applyFont="1" applyFill="1" applyBorder="1" applyAlignment="1">
      <alignment horizontal="right" vertical="center"/>
      <protection/>
    </xf>
    <xf numFmtId="178" fontId="9" fillId="0" borderId="19" xfId="60" applyNumberFormat="1" applyFont="1" applyFill="1" applyBorder="1" applyAlignment="1">
      <alignment horizontal="right" vertical="center"/>
      <protection/>
    </xf>
    <xf numFmtId="178" fontId="9" fillId="4" borderId="18" xfId="60" applyNumberFormat="1" applyFont="1" applyFill="1" applyBorder="1" applyAlignment="1" applyProtection="1">
      <alignment horizontal="right" vertical="center"/>
      <protection/>
    </xf>
    <xf numFmtId="0" fontId="9" fillId="0" borderId="10" xfId="60" applyFont="1" applyBorder="1" applyAlignment="1">
      <alignment horizontal="right" vertical="center"/>
      <protection/>
    </xf>
    <xf numFmtId="176" fontId="11" fillId="0" borderId="0" xfId="60" applyNumberFormat="1" applyFont="1" applyAlignment="1">
      <alignment horizontal="center"/>
      <protection/>
    </xf>
    <xf numFmtId="176" fontId="2" fillId="0" borderId="0" xfId="60" applyNumberFormat="1" applyFont="1" applyAlignment="1">
      <alignment horizontal="center"/>
      <protection/>
    </xf>
    <xf numFmtId="0" fontId="9" fillId="0" borderId="10" xfId="60" applyFont="1" applyBorder="1" applyAlignment="1">
      <alignment horizontal="center"/>
      <protection/>
    </xf>
    <xf numFmtId="0" fontId="10" fillId="0" borderId="0" xfId="60" applyFont="1" applyAlignment="1">
      <alignment horizontal="center" vertical="center"/>
      <protection/>
    </xf>
    <xf numFmtId="0" fontId="9" fillId="0" borderId="20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/>
      <protection/>
    </xf>
    <xf numFmtId="49" fontId="8" fillId="4" borderId="17" xfId="60" applyNumberFormat="1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0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の品種別トン数月別表"/>
      <sheetName val="データワーク"/>
      <sheetName val="品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showZeros="0" tabSelected="1" view="pageBreakPreview" zoomScale="50" zoomScaleNormal="40" zoomScaleSheetLayoutView="50" workbookViewId="0" topLeftCell="A1">
      <pane ySplit="7" topLeftCell="BM8" activePane="bottomLeft" state="frozen"/>
      <selection pane="topLeft" activeCell="C1" sqref="C1"/>
      <selection pane="bottomLeft" activeCell="A1" sqref="A1"/>
    </sheetView>
  </sheetViews>
  <sheetFormatPr defaultColWidth="9.00390625" defaultRowHeight="13.5"/>
  <cols>
    <col min="1" max="1" width="9.625" style="10" customWidth="1"/>
    <col min="2" max="2" width="9.375" style="11" customWidth="1"/>
    <col min="3" max="3" width="4.625" style="2" customWidth="1"/>
    <col min="4" max="4" width="41.50390625" style="3" customWidth="1"/>
    <col min="5" max="5" width="19.25390625" style="3" customWidth="1"/>
    <col min="6" max="17" width="15.625" style="3" customWidth="1"/>
    <col min="18" max="16384" width="9.00390625" style="3" customWidth="1"/>
  </cols>
  <sheetData>
    <row r="1" ht="33.75" customHeight="1"/>
    <row r="2" spans="1:17" ht="81.75" customHeight="1">
      <c r="A2" s="57" t="s">
        <v>90</v>
      </c>
      <c r="B2" s="58"/>
      <c r="E2" s="60" t="s">
        <v>91</v>
      </c>
      <c r="F2" s="60"/>
      <c r="G2" s="60"/>
      <c r="H2" s="60"/>
      <c r="I2" s="60"/>
      <c r="J2" s="60"/>
      <c r="K2" s="60"/>
      <c r="L2" s="60"/>
      <c r="M2" s="60"/>
      <c r="N2" s="40"/>
      <c r="O2" s="40"/>
      <c r="P2" s="40"/>
      <c r="Q2" s="5"/>
    </row>
    <row r="3" spans="1:17" ht="13.5" customHeight="1">
      <c r="A3" s="58"/>
      <c r="B3" s="58"/>
      <c r="E3" s="4"/>
      <c r="F3" s="4"/>
      <c r="G3" s="4"/>
      <c r="H3" s="4"/>
      <c r="I3" s="4"/>
      <c r="J3" s="5"/>
      <c r="K3" s="5"/>
      <c r="L3" s="4"/>
      <c r="M3" s="4"/>
      <c r="N3" s="4"/>
      <c r="O3" s="4"/>
      <c r="P3" s="4"/>
      <c r="Q3" s="5"/>
    </row>
    <row r="4" spans="1:17" ht="78" customHeight="1">
      <c r="A4" s="1"/>
      <c r="B4" s="1"/>
      <c r="E4" s="4"/>
      <c r="F4" s="4"/>
      <c r="G4" s="4"/>
      <c r="H4" s="4"/>
      <c r="I4" s="4"/>
      <c r="J4" s="5"/>
      <c r="K4" s="5"/>
      <c r="L4" s="4"/>
      <c r="M4" s="4"/>
      <c r="N4" s="4"/>
      <c r="O4" s="4"/>
      <c r="P4" s="4"/>
      <c r="Q4" s="5"/>
    </row>
    <row r="5" spans="1:17" ht="44.25" customHeight="1">
      <c r="A5" s="59" t="s">
        <v>107</v>
      </c>
      <c r="B5" s="59"/>
      <c r="C5" s="59"/>
      <c r="D5" s="59"/>
      <c r="E5" s="51"/>
      <c r="F5" s="6"/>
      <c r="G5" s="6"/>
      <c r="H5" s="7"/>
      <c r="I5" s="7"/>
      <c r="J5" s="8"/>
      <c r="K5" s="7"/>
      <c r="L5" s="6"/>
      <c r="M5" s="6"/>
      <c r="N5" s="6"/>
      <c r="O5" s="7"/>
      <c r="P5" s="56" t="s">
        <v>92</v>
      </c>
      <c r="Q5" s="56"/>
    </row>
    <row r="6" spans="1:17" s="9" customFormat="1" ht="43.5" customHeight="1">
      <c r="A6" s="34"/>
      <c r="B6" s="35"/>
      <c r="C6" s="36"/>
      <c r="D6" s="37" t="s">
        <v>93</v>
      </c>
      <c r="E6" s="61" t="s">
        <v>90</v>
      </c>
      <c r="F6" s="61" t="s">
        <v>94</v>
      </c>
      <c r="G6" s="61" t="s">
        <v>95</v>
      </c>
      <c r="H6" s="61" t="s">
        <v>96</v>
      </c>
      <c r="I6" s="61" t="s">
        <v>97</v>
      </c>
      <c r="J6" s="61" t="s">
        <v>98</v>
      </c>
      <c r="K6" s="61" t="s">
        <v>99</v>
      </c>
      <c r="L6" s="61" t="s">
        <v>100</v>
      </c>
      <c r="M6" s="61" t="s">
        <v>101</v>
      </c>
      <c r="N6" s="61" t="s">
        <v>102</v>
      </c>
      <c r="O6" s="61" t="s">
        <v>103</v>
      </c>
      <c r="P6" s="61" t="s">
        <v>104</v>
      </c>
      <c r="Q6" s="61" t="s">
        <v>105</v>
      </c>
    </row>
    <row r="7" spans="1:17" s="9" customFormat="1" ht="43.5" customHeight="1">
      <c r="A7" s="38" t="s">
        <v>106</v>
      </c>
      <c r="B7" s="21"/>
      <c r="C7" s="22"/>
      <c r="D7" s="39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s="15" customFormat="1" ht="43.5" customHeight="1">
      <c r="A8" s="12"/>
      <c r="B8" s="13"/>
      <c r="C8" s="14"/>
      <c r="D8" s="33" t="s">
        <v>0</v>
      </c>
      <c r="E8" s="50">
        <f aca="true" t="shared" si="0" ref="E8:L8">E9+E21+E28+E39+E55+E70+E80+E89+E97</f>
        <v>5081905</v>
      </c>
      <c r="F8" s="50">
        <f>F9+F21+F28+F39+F55+F70+F80+F89+F97</f>
        <v>427055</v>
      </c>
      <c r="G8" s="50">
        <f t="shared" si="0"/>
        <v>439297</v>
      </c>
      <c r="H8" s="50">
        <f t="shared" si="0"/>
        <v>377082</v>
      </c>
      <c r="I8" s="50">
        <f t="shared" si="0"/>
        <v>457117</v>
      </c>
      <c r="J8" s="50">
        <f t="shared" si="0"/>
        <v>365998</v>
      </c>
      <c r="K8" s="50">
        <f t="shared" si="0"/>
        <v>470712</v>
      </c>
      <c r="L8" s="50">
        <f t="shared" si="0"/>
        <v>381906</v>
      </c>
      <c r="M8" s="50">
        <f>M9+M21+M28+M39+M55+M70+M80+M89+M97</f>
        <v>472910</v>
      </c>
      <c r="N8" s="50">
        <f>N9+N21+N28+N39+N55+N70+N80+N89+N97</f>
        <v>379147</v>
      </c>
      <c r="O8" s="50">
        <f>O9+O21+O28+O39+O55+O70+O80+O89+O97</f>
        <v>439946</v>
      </c>
      <c r="P8" s="50">
        <f>P9+P21+P28+P39+P55+P70+P80+P89+P97</f>
        <v>443411</v>
      </c>
      <c r="Q8" s="50">
        <f>Q9+Q21+Q28+Q39+Q55+Q70+Q80+Q89+Q97</f>
        <v>427324</v>
      </c>
    </row>
    <row r="9" spans="1:17" s="15" customFormat="1" ht="43.5" customHeight="1">
      <c r="A9" s="16">
        <v>1</v>
      </c>
      <c r="B9" s="17"/>
      <c r="C9" s="18"/>
      <c r="D9" s="19" t="s">
        <v>1</v>
      </c>
      <c r="E9" s="45">
        <f aca="true" t="shared" si="1" ref="E9:E40">SUM(F9:Q9)</f>
        <v>502682</v>
      </c>
      <c r="F9" s="45">
        <f>SUM(F10:F20)</f>
        <v>47025</v>
      </c>
      <c r="G9" s="45">
        <f>SUM(G10:G20)</f>
        <v>47635</v>
      </c>
      <c r="H9" s="45">
        <f>SUM(H10:H20)</f>
        <v>22003</v>
      </c>
      <c r="I9" s="45">
        <f>SUM(I10:I20)</f>
        <v>65662</v>
      </c>
      <c r="J9" s="45">
        <f aca="true" t="shared" si="2" ref="J9:Q9">SUM(J10:J20)</f>
        <v>35711</v>
      </c>
      <c r="K9" s="45">
        <f>SUM(K10:K20)</f>
        <v>33268</v>
      </c>
      <c r="L9" s="45">
        <f t="shared" si="2"/>
        <v>39653</v>
      </c>
      <c r="M9" s="45">
        <f>SUM(M10:M20)</f>
        <v>63552</v>
      </c>
      <c r="N9" s="45">
        <f t="shared" si="2"/>
        <v>37759</v>
      </c>
      <c r="O9" s="45">
        <f t="shared" si="2"/>
        <v>22658</v>
      </c>
      <c r="P9" s="45">
        <f t="shared" si="2"/>
        <v>33186</v>
      </c>
      <c r="Q9" s="45">
        <f t="shared" si="2"/>
        <v>54570</v>
      </c>
    </row>
    <row r="10" spans="1:17" s="15" customFormat="1" ht="43.5" customHeight="1">
      <c r="A10" s="20"/>
      <c r="B10" s="21">
        <v>11</v>
      </c>
      <c r="C10" s="22"/>
      <c r="D10" s="23" t="s">
        <v>2</v>
      </c>
      <c r="E10" s="53">
        <f t="shared" si="1"/>
        <v>0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s="15" customFormat="1" ht="43.5" customHeight="1">
      <c r="A11" s="16"/>
      <c r="B11" s="17">
        <v>21</v>
      </c>
      <c r="C11" s="18"/>
      <c r="D11" s="19" t="s">
        <v>3</v>
      </c>
      <c r="E11" s="45">
        <f t="shared" si="1"/>
        <v>0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s="15" customFormat="1" ht="43.5" customHeight="1">
      <c r="A12" s="24"/>
      <c r="B12" s="21">
        <v>22</v>
      </c>
      <c r="C12" s="22"/>
      <c r="D12" s="23" t="s">
        <v>4</v>
      </c>
      <c r="E12" s="53">
        <f t="shared" si="1"/>
        <v>502682</v>
      </c>
      <c r="F12" s="46">
        <v>47025</v>
      </c>
      <c r="G12" s="46">
        <v>47635</v>
      </c>
      <c r="H12" s="46">
        <v>22003</v>
      </c>
      <c r="I12" s="46">
        <v>65662</v>
      </c>
      <c r="J12" s="46">
        <v>35711</v>
      </c>
      <c r="K12" s="46">
        <v>33268</v>
      </c>
      <c r="L12" s="46">
        <v>39653</v>
      </c>
      <c r="M12" s="46">
        <v>63552</v>
      </c>
      <c r="N12" s="46">
        <v>37759</v>
      </c>
      <c r="O12" s="46">
        <v>22658</v>
      </c>
      <c r="P12" s="46">
        <v>33186</v>
      </c>
      <c r="Q12" s="46">
        <v>54570</v>
      </c>
    </row>
    <row r="13" spans="1:17" s="15" customFormat="1" ht="43.5" customHeight="1">
      <c r="A13" s="16"/>
      <c r="B13" s="17">
        <v>23</v>
      </c>
      <c r="C13" s="18"/>
      <c r="D13" s="19" t="s">
        <v>5</v>
      </c>
      <c r="E13" s="45">
        <f t="shared" si="1"/>
        <v>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s="15" customFormat="1" ht="43.5" customHeight="1">
      <c r="A14" s="24"/>
      <c r="B14" s="21">
        <v>24</v>
      </c>
      <c r="C14" s="22"/>
      <c r="D14" s="23" t="s">
        <v>6</v>
      </c>
      <c r="E14" s="53">
        <f t="shared" si="1"/>
        <v>0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 s="15" customFormat="1" ht="43.5" customHeight="1">
      <c r="A15" s="16"/>
      <c r="B15" s="17">
        <v>31</v>
      </c>
      <c r="C15" s="18"/>
      <c r="D15" s="19" t="s">
        <v>7</v>
      </c>
      <c r="E15" s="45">
        <f t="shared" si="1"/>
        <v>0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s="15" customFormat="1" ht="43.5" customHeight="1">
      <c r="A16" s="20"/>
      <c r="B16" s="21">
        <v>41</v>
      </c>
      <c r="C16" s="22"/>
      <c r="D16" s="23" t="s">
        <v>8</v>
      </c>
      <c r="E16" s="53">
        <f t="shared" si="1"/>
        <v>0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 s="15" customFormat="1" ht="43.5" customHeight="1">
      <c r="A17" s="16"/>
      <c r="B17" s="17">
        <v>51</v>
      </c>
      <c r="C17" s="18"/>
      <c r="D17" s="19" t="s">
        <v>9</v>
      </c>
      <c r="E17" s="45">
        <f t="shared" si="1"/>
        <v>0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s="15" customFormat="1" ht="43.5" customHeight="1">
      <c r="A18" s="20"/>
      <c r="B18" s="21">
        <v>61</v>
      </c>
      <c r="C18" s="22"/>
      <c r="D18" s="23" t="s">
        <v>10</v>
      </c>
      <c r="E18" s="53">
        <f t="shared" si="1"/>
        <v>0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s="15" customFormat="1" ht="43.5" customHeight="1">
      <c r="A19" s="16"/>
      <c r="B19" s="17">
        <v>71</v>
      </c>
      <c r="C19" s="18"/>
      <c r="D19" s="19" t="s">
        <v>11</v>
      </c>
      <c r="E19" s="45">
        <f t="shared" si="1"/>
        <v>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s="15" customFormat="1" ht="43.5" customHeight="1">
      <c r="A20" s="20"/>
      <c r="B20" s="21">
        <v>81</v>
      </c>
      <c r="C20" s="22"/>
      <c r="D20" s="23" t="s">
        <v>12</v>
      </c>
      <c r="E20" s="53">
        <f t="shared" si="1"/>
        <v>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s="15" customFormat="1" ht="43.5" customHeight="1">
      <c r="A21" s="16">
        <v>2</v>
      </c>
      <c r="B21" s="17"/>
      <c r="C21" s="18"/>
      <c r="D21" s="19" t="s">
        <v>13</v>
      </c>
      <c r="E21" s="45">
        <f t="shared" si="1"/>
        <v>596954</v>
      </c>
      <c r="F21" s="45">
        <f aca="true" t="shared" si="3" ref="F21:O21">SUM(F22:F27)</f>
        <v>36025</v>
      </c>
      <c r="G21" s="45">
        <f t="shared" si="3"/>
        <v>36357</v>
      </c>
      <c r="H21" s="45">
        <f t="shared" si="3"/>
        <v>20853</v>
      </c>
      <c r="I21" s="45">
        <f t="shared" si="3"/>
        <v>58267</v>
      </c>
      <c r="J21" s="45">
        <f t="shared" si="3"/>
        <v>77025</v>
      </c>
      <c r="K21" s="45">
        <f t="shared" si="3"/>
        <v>71269</v>
      </c>
      <c r="L21" s="45">
        <f t="shared" si="3"/>
        <v>16680</v>
      </c>
      <c r="M21" s="45">
        <f t="shared" si="3"/>
        <v>71092</v>
      </c>
      <c r="N21" s="45">
        <f t="shared" si="3"/>
        <v>50783</v>
      </c>
      <c r="O21" s="45">
        <f t="shared" si="3"/>
        <v>58819</v>
      </c>
      <c r="P21" s="45">
        <f>SUM(P22:P27)</f>
        <v>64130</v>
      </c>
      <c r="Q21" s="45">
        <f>SUM(Q22:Q27)</f>
        <v>35654</v>
      </c>
    </row>
    <row r="22" spans="1:17" s="15" customFormat="1" ht="43.5" customHeight="1">
      <c r="A22" s="20"/>
      <c r="B22" s="21">
        <v>91</v>
      </c>
      <c r="C22" s="22"/>
      <c r="D22" s="23" t="s">
        <v>14</v>
      </c>
      <c r="E22" s="53">
        <f t="shared" si="1"/>
        <v>0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s="15" customFormat="1" ht="43.5" customHeight="1">
      <c r="A23" s="16"/>
      <c r="B23" s="17">
        <v>92</v>
      </c>
      <c r="C23" s="18"/>
      <c r="D23" s="19" t="s">
        <v>15</v>
      </c>
      <c r="E23" s="45">
        <f t="shared" si="1"/>
        <v>0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17" s="15" customFormat="1" ht="43.5" customHeight="1">
      <c r="A24" s="20"/>
      <c r="B24" s="21">
        <v>101</v>
      </c>
      <c r="C24" s="22"/>
      <c r="D24" s="23" t="s">
        <v>16</v>
      </c>
      <c r="E24" s="53">
        <f t="shared" si="1"/>
        <v>0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s="15" customFormat="1" ht="43.5" customHeight="1">
      <c r="A25" s="16"/>
      <c r="B25" s="17">
        <v>111</v>
      </c>
      <c r="C25" s="18"/>
      <c r="D25" s="19" t="s">
        <v>17</v>
      </c>
      <c r="E25" s="45">
        <f t="shared" si="1"/>
        <v>596954</v>
      </c>
      <c r="F25" s="45">
        <v>36025</v>
      </c>
      <c r="G25" s="45">
        <v>36357</v>
      </c>
      <c r="H25" s="45">
        <v>20853</v>
      </c>
      <c r="I25" s="45">
        <v>58267</v>
      </c>
      <c r="J25" s="45">
        <v>77025</v>
      </c>
      <c r="K25" s="45">
        <v>71269</v>
      </c>
      <c r="L25" s="45">
        <v>16680</v>
      </c>
      <c r="M25" s="45">
        <v>71092</v>
      </c>
      <c r="N25" s="45">
        <v>50783</v>
      </c>
      <c r="O25" s="45">
        <v>58819</v>
      </c>
      <c r="P25" s="45">
        <v>64130</v>
      </c>
      <c r="Q25" s="45">
        <v>35654</v>
      </c>
    </row>
    <row r="26" spans="1:17" s="15" customFormat="1" ht="43.5" customHeight="1">
      <c r="A26" s="20"/>
      <c r="B26" s="21">
        <v>112</v>
      </c>
      <c r="C26" s="22"/>
      <c r="D26" s="52" t="s">
        <v>18</v>
      </c>
      <c r="E26" s="53">
        <f t="shared" si="1"/>
        <v>0</v>
      </c>
      <c r="F26" s="53">
        <v>0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s="15" customFormat="1" ht="43.5" customHeight="1">
      <c r="A27" s="16"/>
      <c r="B27" s="17">
        <v>121</v>
      </c>
      <c r="C27" s="18"/>
      <c r="D27" s="19" t="s">
        <v>19</v>
      </c>
      <c r="E27" s="45">
        <f t="shared" si="1"/>
        <v>0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 s="15" customFormat="1" ht="43.5" customHeight="1">
      <c r="A28" s="20">
        <v>3</v>
      </c>
      <c r="B28" s="21"/>
      <c r="C28" s="22"/>
      <c r="D28" s="52" t="s">
        <v>20</v>
      </c>
      <c r="E28" s="53">
        <f t="shared" si="1"/>
        <v>462286</v>
      </c>
      <c r="F28" s="53">
        <f aca="true" t="shared" si="4" ref="F28:Q28">SUM(F29:F38)</f>
        <v>29718</v>
      </c>
      <c r="G28" s="53">
        <f t="shared" si="4"/>
        <v>67562</v>
      </c>
      <c r="H28" s="53">
        <f t="shared" si="4"/>
        <v>19858</v>
      </c>
      <c r="I28" s="53">
        <f t="shared" si="4"/>
        <v>40273</v>
      </c>
      <c r="J28" s="53">
        <f t="shared" si="4"/>
        <v>16869</v>
      </c>
      <c r="K28" s="53">
        <f t="shared" si="4"/>
        <v>74518</v>
      </c>
      <c r="L28" s="53">
        <f t="shared" si="4"/>
        <v>27347</v>
      </c>
      <c r="M28" s="53">
        <f t="shared" si="4"/>
        <v>22766</v>
      </c>
      <c r="N28" s="53">
        <f t="shared" si="4"/>
        <v>29812</v>
      </c>
      <c r="O28" s="53">
        <f t="shared" si="4"/>
        <v>62695</v>
      </c>
      <c r="P28" s="53">
        <f t="shared" si="4"/>
        <v>43566</v>
      </c>
      <c r="Q28" s="53">
        <f t="shared" si="4"/>
        <v>27302</v>
      </c>
    </row>
    <row r="29" spans="1:17" s="15" customFormat="1" ht="43.5" customHeight="1">
      <c r="A29" s="16"/>
      <c r="B29" s="17">
        <v>131</v>
      </c>
      <c r="C29" s="18"/>
      <c r="D29" s="19" t="s">
        <v>21</v>
      </c>
      <c r="E29" s="45">
        <f t="shared" si="1"/>
        <v>143805</v>
      </c>
      <c r="F29" s="45">
        <v>4919</v>
      </c>
      <c r="G29" s="45">
        <v>35000</v>
      </c>
      <c r="H29" s="45"/>
      <c r="I29" s="45">
        <v>14082</v>
      </c>
      <c r="J29" s="45"/>
      <c r="K29" s="45">
        <v>37924</v>
      </c>
      <c r="L29" s="45">
        <v>4884</v>
      </c>
      <c r="M29" s="45"/>
      <c r="N29" s="45">
        <v>4980</v>
      </c>
      <c r="O29" s="45">
        <v>36940</v>
      </c>
      <c r="P29" s="45"/>
      <c r="Q29" s="45">
        <v>5076</v>
      </c>
    </row>
    <row r="30" spans="1:17" s="15" customFormat="1" ht="43.5" customHeight="1">
      <c r="A30" s="20"/>
      <c r="B30" s="21">
        <v>141</v>
      </c>
      <c r="C30" s="22"/>
      <c r="D30" s="23" t="s">
        <v>22</v>
      </c>
      <c r="E30" s="53">
        <f t="shared" si="1"/>
        <v>0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s="15" customFormat="1" ht="43.5" customHeight="1">
      <c r="A31" s="16"/>
      <c r="B31" s="17">
        <v>151</v>
      </c>
      <c r="C31" s="18"/>
      <c r="D31" s="19" t="s">
        <v>23</v>
      </c>
      <c r="E31" s="45">
        <f t="shared" si="1"/>
        <v>0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s="15" customFormat="1" ht="43.5" customHeight="1">
      <c r="A32" s="20"/>
      <c r="B32" s="21">
        <v>161</v>
      </c>
      <c r="C32" s="22"/>
      <c r="D32" s="23" t="s">
        <v>24</v>
      </c>
      <c r="E32" s="53">
        <f t="shared" si="1"/>
        <v>101278</v>
      </c>
      <c r="F32" s="46">
        <v>5360</v>
      </c>
      <c r="G32" s="46">
        <v>9520</v>
      </c>
      <c r="H32" s="46">
        <v>5400</v>
      </c>
      <c r="I32" s="46">
        <v>8000</v>
      </c>
      <c r="J32" s="46">
        <v>6000</v>
      </c>
      <c r="K32" s="46">
        <v>12160</v>
      </c>
      <c r="L32" s="46">
        <v>8400</v>
      </c>
      <c r="M32" s="46">
        <v>5800</v>
      </c>
      <c r="N32" s="46">
        <v>5440</v>
      </c>
      <c r="O32" s="46">
        <v>13750</v>
      </c>
      <c r="P32" s="46">
        <v>14088</v>
      </c>
      <c r="Q32" s="46">
        <v>7360</v>
      </c>
    </row>
    <row r="33" spans="1:17" s="15" customFormat="1" ht="43.5" customHeight="1">
      <c r="A33" s="16"/>
      <c r="B33" s="17">
        <v>162</v>
      </c>
      <c r="C33" s="18"/>
      <c r="D33" s="19" t="s">
        <v>25</v>
      </c>
      <c r="E33" s="45">
        <f t="shared" si="1"/>
        <v>0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s="15" customFormat="1" ht="43.5" customHeight="1">
      <c r="A34" s="20"/>
      <c r="B34" s="21">
        <v>171</v>
      </c>
      <c r="C34" s="22"/>
      <c r="D34" s="23" t="s">
        <v>26</v>
      </c>
      <c r="E34" s="53">
        <f t="shared" si="1"/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s="15" customFormat="1" ht="43.5" customHeight="1">
      <c r="A35" s="16"/>
      <c r="B35" s="17">
        <v>181</v>
      </c>
      <c r="C35" s="18"/>
      <c r="D35" s="19" t="s">
        <v>27</v>
      </c>
      <c r="E35" s="45">
        <f t="shared" si="1"/>
        <v>6579</v>
      </c>
      <c r="F35" s="45"/>
      <c r="G35" s="45"/>
      <c r="H35" s="45">
        <v>1204</v>
      </c>
      <c r="I35" s="45">
        <v>1222</v>
      </c>
      <c r="J35" s="45"/>
      <c r="K35" s="45">
        <v>523</v>
      </c>
      <c r="L35" s="45"/>
      <c r="M35" s="45">
        <v>1200</v>
      </c>
      <c r="N35" s="45">
        <v>1230</v>
      </c>
      <c r="O35" s="45">
        <v>1200</v>
      </c>
      <c r="P35" s="45"/>
      <c r="Q35" s="45"/>
    </row>
    <row r="36" spans="1:17" s="15" customFormat="1" ht="43.5" customHeight="1">
      <c r="A36" s="20"/>
      <c r="B36" s="21">
        <v>191</v>
      </c>
      <c r="C36" s="22"/>
      <c r="D36" s="23" t="s">
        <v>28</v>
      </c>
      <c r="E36" s="53">
        <f t="shared" si="1"/>
        <v>84138</v>
      </c>
      <c r="F36" s="46">
        <v>9993</v>
      </c>
      <c r="G36" s="46">
        <v>4500</v>
      </c>
      <c r="H36" s="46">
        <v>7004</v>
      </c>
      <c r="I36" s="46">
        <v>7391</v>
      </c>
      <c r="J36" s="46">
        <v>5869</v>
      </c>
      <c r="K36" s="46">
        <v>7127</v>
      </c>
      <c r="L36" s="46">
        <v>8178</v>
      </c>
      <c r="M36" s="46">
        <v>6773</v>
      </c>
      <c r="N36" s="46">
        <v>4650</v>
      </c>
      <c r="O36" s="46">
        <v>3000</v>
      </c>
      <c r="P36" s="46">
        <v>11590</v>
      </c>
      <c r="Q36" s="46">
        <v>8063</v>
      </c>
    </row>
    <row r="37" spans="1:17" s="15" customFormat="1" ht="43.5" customHeight="1">
      <c r="A37" s="16"/>
      <c r="B37" s="17">
        <v>201</v>
      </c>
      <c r="C37" s="18"/>
      <c r="D37" s="19" t="s">
        <v>29</v>
      </c>
      <c r="E37" s="45">
        <f t="shared" si="1"/>
        <v>78600</v>
      </c>
      <c r="F37" s="45">
        <v>3750</v>
      </c>
      <c r="G37" s="45">
        <v>7350</v>
      </c>
      <c r="H37" s="45">
        <v>6250</v>
      </c>
      <c r="I37" s="45">
        <v>8750</v>
      </c>
      <c r="J37" s="45">
        <v>5000</v>
      </c>
      <c r="K37" s="45">
        <v>6250</v>
      </c>
      <c r="L37" s="45">
        <v>5000</v>
      </c>
      <c r="M37" s="45">
        <v>8750</v>
      </c>
      <c r="N37" s="45">
        <v>6250</v>
      </c>
      <c r="O37" s="45">
        <v>7500</v>
      </c>
      <c r="P37" s="45">
        <v>7500</v>
      </c>
      <c r="Q37" s="45">
        <v>6250</v>
      </c>
    </row>
    <row r="38" spans="1:17" s="15" customFormat="1" ht="43.5" customHeight="1">
      <c r="A38" s="20"/>
      <c r="B38" s="21">
        <v>211</v>
      </c>
      <c r="C38" s="22"/>
      <c r="D38" s="23" t="s">
        <v>30</v>
      </c>
      <c r="E38" s="53">
        <f t="shared" si="1"/>
        <v>47886</v>
      </c>
      <c r="F38" s="46">
        <v>5696</v>
      </c>
      <c r="G38" s="46">
        <v>11192</v>
      </c>
      <c r="H38" s="46"/>
      <c r="I38" s="46">
        <v>828</v>
      </c>
      <c r="J38" s="46"/>
      <c r="K38" s="46">
        <v>10534</v>
      </c>
      <c r="L38" s="46">
        <v>885</v>
      </c>
      <c r="M38" s="46">
        <v>243</v>
      </c>
      <c r="N38" s="46">
        <v>7262</v>
      </c>
      <c r="O38" s="46">
        <v>305</v>
      </c>
      <c r="P38" s="46">
        <v>10388</v>
      </c>
      <c r="Q38" s="46">
        <v>553</v>
      </c>
    </row>
    <row r="39" spans="1:17" s="15" customFormat="1" ht="43.5" customHeight="1">
      <c r="A39" s="16">
        <v>4</v>
      </c>
      <c r="B39" s="17"/>
      <c r="C39" s="18"/>
      <c r="D39" s="19" t="s">
        <v>31</v>
      </c>
      <c r="E39" s="45">
        <f t="shared" si="1"/>
        <v>288929</v>
      </c>
      <c r="F39" s="55">
        <f aca="true" t="shared" si="5" ref="F39:P39">SUM(F40:F54)</f>
        <v>27944</v>
      </c>
      <c r="G39" s="45">
        <f t="shared" si="5"/>
        <v>24661</v>
      </c>
      <c r="H39" s="45">
        <f>SUM(H40:H54)</f>
        <v>25950</v>
      </c>
      <c r="I39" s="45">
        <f t="shared" si="5"/>
        <v>16478</v>
      </c>
      <c r="J39" s="45">
        <f t="shared" si="5"/>
        <v>16533</v>
      </c>
      <c r="K39" s="45">
        <f t="shared" si="5"/>
        <v>23151</v>
      </c>
      <c r="L39" s="45">
        <f t="shared" si="5"/>
        <v>18302</v>
      </c>
      <c r="M39" s="45">
        <f t="shared" si="5"/>
        <v>27235</v>
      </c>
      <c r="N39" s="45">
        <f t="shared" si="5"/>
        <v>20944</v>
      </c>
      <c r="O39" s="45">
        <f t="shared" si="5"/>
        <v>31030</v>
      </c>
      <c r="P39" s="45">
        <f t="shared" si="5"/>
        <v>32797</v>
      </c>
      <c r="Q39" s="45">
        <v>23904</v>
      </c>
    </row>
    <row r="40" spans="1:17" s="15" customFormat="1" ht="43.5" customHeight="1">
      <c r="A40" s="20"/>
      <c r="B40" s="21">
        <v>221</v>
      </c>
      <c r="C40" s="22"/>
      <c r="D40" s="23" t="s">
        <v>32</v>
      </c>
      <c r="E40" s="53">
        <f t="shared" si="1"/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17" s="15" customFormat="1" ht="43.5" customHeight="1">
      <c r="A41" s="16"/>
      <c r="B41" s="17">
        <v>222</v>
      </c>
      <c r="C41" s="18"/>
      <c r="D41" s="19" t="s">
        <v>33</v>
      </c>
      <c r="E41" s="45">
        <f aca="true" t="shared" si="6" ref="E41:E72">SUM(F41:Q41)</f>
        <v>288759</v>
      </c>
      <c r="F41" s="45">
        <v>27944</v>
      </c>
      <c r="G41" s="45">
        <v>24661</v>
      </c>
      <c r="H41" s="45">
        <v>25830</v>
      </c>
      <c r="I41" s="45">
        <v>16478</v>
      </c>
      <c r="J41" s="45">
        <v>16533</v>
      </c>
      <c r="K41" s="45">
        <v>23151</v>
      </c>
      <c r="L41" s="45">
        <v>18302</v>
      </c>
      <c r="M41" s="45">
        <v>27235</v>
      </c>
      <c r="N41" s="45">
        <v>20894</v>
      </c>
      <c r="O41" s="45">
        <v>31030</v>
      </c>
      <c r="P41" s="45">
        <v>32797</v>
      </c>
      <c r="Q41" s="45">
        <v>23904</v>
      </c>
    </row>
    <row r="42" spans="1:17" s="15" customFormat="1" ht="43.5" customHeight="1">
      <c r="A42" s="20"/>
      <c r="B42" s="21">
        <v>231</v>
      </c>
      <c r="C42" s="22"/>
      <c r="D42" s="23" t="s">
        <v>34</v>
      </c>
      <c r="E42" s="53">
        <f t="shared" si="6"/>
        <v>0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1:17" s="15" customFormat="1" ht="43.5" customHeight="1">
      <c r="A43" s="16"/>
      <c r="B43" s="17">
        <v>241</v>
      </c>
      <c r="C43" s="18"/>
      <c r="D43" s="19" t="s">
        <v>35</v>
      </c>
      <c r="E43" s="45">
        <f t="shared" si="6"/>
        <v>0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s="15" customFormat="1" ht="43.5" customHeight="1">
      <c r="A44" s="20"/>
      <c r="B44" s="21">
        <v>251</v>
      </c>
      <c r="C44" s="22"/>
      <c r="D44" s="23" t="s">
        <v>36</v>
      </c>
      <c r="E44" s="53">
        <f t="shared" si="6"/>
        <v>0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17" s="15" customFormat="1" ht="43.5" customHeight="1">
      <c r="A45" s="16"/>
      <c r="B45" s="17">
        <v>252</v>
      </c>
      <c r="C45" s="18"/>
      <c r="D45" s="19" t="s">
        <v>37</v>
      </c>
      <c r="E45" s="45">
        <f t="shared" si="6"/>
        <v>0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 s="15" customFormat="1" ht="43.5" customHeight="1">
      <c r="A46" s="20"/>
      <c r="B46" s="21">
        <v>253</v>
      </c>
      <c r="C46" s="22"/>
      <c r="D46" s="23" t="s">
        <v>38</v>
      </c>
      <c r="E46" s="53">
        <f t="shared" si="6"/>
        <v>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1:17" s="15" customFormat="1" ht="43.5" customHeight="1">
      <c r="A47" s="16"/>
      <c r="B47" s="17">
        <v>254</v>
      </c>
      <c r="C47" s="18"/>
      <c r="D47" s="19" t="s">
        <v>39</v>
      </c>
      <c r="E47" s="45">
        <f t="shared" si="6"/>
        <v>0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17" s="15" customFormat="1" ht="43.5" customHeight="1">
      <c r="A48" s="20"/>
      <c r="B48" s="21">
        <v>255</v>
      </c>
      <c r="C48" s="22"/>
      <c r="D48" s="23" t="s">
        <v>40</v>
      </c>
      <c r="E48" s="53">
        <f t="shared" si="6"/>
        <v>0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1:17" s="15" customFormat="1" ht="43.5" customHeight="1">
      <c r="A49" s="16"/>
      <c r="B49" s="17">
        <v>256</v>
      </c>
      <c r="C49" s="18"/>
      <c r="D49" s="19" t="s">
        <v>41</v>
      </c>
      <c r="E49" s="45">
        <f t="shared" si="6"/>
        <v>0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1:17" s="15" customFormat="1" ht="43.5" customHeight="1">
      <c r="A50" s="20"/>
      <c r="B50" s="21">
        <v>261</v>
      </c>
      <c r="C50" s="22"/>
      <c r="D50" s="23" t="s">
        <v>42</v>
      </c>
      <c r="E50" s="53">
        <f t="shared" si="6"/>
        <v>50</v>
      </c>
      <c r="F50" s="46"/>
      <c r="G50" s="46"/>
      <c r="H50" s="46"/>
      <c r="I50" s="46"/>
      <c r="J50" s="46"/>
      <c r="K50" s="46"/>
      <c r="L50" s="46"/>
      <c r="M50" s="46"/>
      <c r="N50" s="46">
        <v>50</v>
      </c>
      <c r="O50" s="46"/>
      <c r="P50" s="46"/>
      <c r="Q50" s="46"/>
    </row>
    <row r="51" spans="1:17" s="15" customFormat="1" ht="43.5" customHeight="1">
      <c r="A51" s="16"/>
      <c r="B51" s="17">
        <v>262</v>
      </c>
      <c r="C51" s="18"/>
      <c r="D51" s="19" t="s">
        <v>43</v>
      </c>
      <c r="E51" s="45">
        <f t="shared" si="6"/>
        <v>120</v>
      </c>
      <c r="F51" s="45"/>
      <c r="G51" s="45"/>
      <c r="H51" s="45">
        <v>120</v>
      </c>
      <c r="I51" s="45"/>
      <c r="J51" s="45"/>
      <c r="K51" s="45"/>
      <c r="L51" s="45"/>
      <c r="M51" s="45"/>
      <c r="N51" s="45"/>
      <c r="O51" s="45"/>
      <c r="P51" s="45"/>
      <c r="Q51" s="45"/>
    </row>
    <row r="52" spans="1:17" s="15" customFormat="1" ht="43.5" customHeight="1">
      <c r="A52" s="20"/>
      <c r="B52" s="21">
        <v>263</v>
      </c>
      <c r="C52" s="22"/>
      <c r="D52" s="23" t="s">
        <v>44</v>
      </c>
      <c r="E52" s="53">
        <f t="shared" si="6"/>
        <v>0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s="15" customFormat="1" ht="43.5" customHeight="1">
      <c r="A53" s="16"/>
      <c r="B53" s="17">
        <v>264</v>
      </c>
      <c r="C53" s="18"/>
      <c r="D53" s="19" t="s">
        <v>45</v>
      </c>
      <c r="E53" s="45">
        <f t="shared" si="6"/>
        <v>0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s="15" customFormat="1" ht="43.5" customHeight="1">
      <c r="A54" s="25"/>
      <c r="B54" s="26">
        <v>265</v>
      </c>
      <c r="C54" s="27"/>
      <c r="D54" s="28" t="s">
        <v>46</v>
      </c>
      <c r="E54" s="54">
        <f t="shared" si="6"/>
        <v>0</v>
      </c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s="15" customFormat="1" ht="43.5" customHeight="1">
      <c r="A55" s="42">
        <v>5</v>
      </c>
      <c r="B55" s="43"/>
      <c r="C55" s="44"/>
      <c r="D55" s="63" t="s">
        <v>47</v>
      </c>
      <c r="E55" s="45">
        <f t="shared" si="6"/>
        <v>2428649</v>
      </c>
      <c r="F55" s="41">
        <v>218078</v>
      </c>
      <c r="G55" s="41">
        <v>199176</v>
      </c>
      <c r="H55" s="41">
        <v>216248</v>
      </c>
      <c r="I55" s="41">
        <v>204783</v>
      </c>
      <c r="J55" s="41">
        <v>168636</v>
      </c>
      <c r="K55" s="41">
        <v>187993</v>
      </c>
      <c r="L55" s="41">
        <v>197585</v>
      </c>
      <c r="M55" s="41">
        <v>233775</v>
      </c>
      <c r="N55" s="41">
        <v>177641</v>
      </c>
      <c r="O55" s="41">
        <v>194182</v>
      </c>
      <c r="P55" s="41">
        <v>201035</v>
      </c>
      <c r="Q55" s="41">
        <v>229517</v>
      </c>
    </row>
    <row r="56" spans="1:17" s="15" customFormat="1" ht="43.5" customHeight="1">
      <c r="A56" s="20"/>
      <c r="B56" s="21">
        <v>271</v>
      </c>
      <c r="C56" s="22"/>
      <c r="D56" s="23" t="s">
        <v>48</v>
      </c>
      <c r="E56" s="53">
        <f t="shared" si="6"/>
        <v>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</row>
    <row r="57" spans="1:17" s="15" customFormat="1" ht="43.5" customHeight="1">
      <c r="A57" s="16"/>
      <c r="B57" s="17">
        <v>281</v>
      </c>
      <c r="C57" s="18"/>
      <c r="D57" s="19" t="s">
        <v>49</v>
      </c>
      <c r="E57" s="45">
        <f t="shared" si="6"/>
        <v>630318</v>
      </c>
      <c r="F57" s="45">
        <v>56282</v>
      </c>
      <c r="G57" s="48">
        <v>54681</v>
      </c>
      <c r="H57" s="45">
        <v>47414</v>
      </c>
      <c r="I57" s="48">
        <v>59539</v>
      </c>
      <c r="J57" s="45">
        <v>38979</v>
      </c>
      <c r="K57" s="48">
        <v>50598</v>
      </c>
      <c r="L57" s="45">
        <v>51835</v>
      </c>
      <c r="M57" s="48">
        <v>65648</v>
      </c>
      <c r="N57" s="45">
        <v>37186</v>
      </c>
      <c r="O57" s="48">
        <v>54931</v>
      </c>
      <c r="P57" s="45">
        <v>55777</v>
      </c>
      <c r="Q57" s="45">
        <v>57448</v>
      </c>
    </row>
    <row r="58" spans="1:17" s="15" customFormat="1" ht="43.5" customHeight="1">
      <c r="A58" s="20"/>
      <c r="B58" s="21">
        <v>291</v>
      </c>
      <c r="C58" s="22"/>
      <c r="D58" s="23" t="s">
        <v>50</v>
      </c>
      <c r="E58" s="53">
        <f t="shared" si="6"/>
        <v>0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 s="15" customFormat="1" ht="43.5" customHeight="1">
      <c r="A59" s="16"/>
      <c r="B59" s="17">
        <v>301</v>
      </c>
      <c r="C59" s="18"/>
      <c r="D59" s="19" t="s">
        <v>51</v>
      </c>
      <c r="E59" s="45">
        <f t="shared" si="6"/>
        <v>0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7" s="15" customFormat="1" ht="43.5" customHeight="1">
      <c r="A60" s="20"/>
      <c r="B60" s="21">
        <v>311</v>
      </c>
      <c r="C60" s="22"/>
      <c r="D60" s="23" t="s">
        <v>52</v>
      </c>
      <c r="E60" s="53">
        <f t="shared" si="6"/>
        <v>663686</v>
      </c>
      <c r="F60" s="46">
        <v>56019</v>
      </c>
      <c r="G60" s="46">
        <v>49097</v>
      </c>
      <c r="H60" s="46">
        <v>67754</v>
      </c>
      <c r="I60" s="46">
        <v>58722</v>
      </c>
      <c r="J60" s="46">
        <v>49019</v>
      </c>
      <c r="K60" s="46">
        <v>50992</v>
      </c>
      <c r="L60" s="46">
        <v>56843</v>
      </c>
      <c r="M60" s="46">
        <v>60019</v>
      </c>
      <c r="N60" s="46">
        <v>54748</v>
      </c>
      <c r="O60" s="46">
        <v>47804</v>
      </c>
      <c r="P60" s="46">
        <v>51392</v>
      </c>
      <c r="Q60" s="46">
        <v>61277</v>
      </c>
    </row>
    <row r="61" spans="1:17" s="15" customFormat="1" ht="43.5" customHeight="1">
      <c r="A61" s="16"/>
      <c r="B61" s="17">
        <v>321</v>
      </c>
      <c r="C61" s="18"/>
      <c r="D61" s="19" t="s">
        <v>53</v>
      </c>
      <c r="E61" s="45">
        <f t="shared" si="6"/>
        <v>981517</v>
      </c>
      <c r="F61" s="45">
        <v>92518</v>
      </c>
      <c r="G61" s="45">
        <v>83816</v>
      </c>
      <c r="H61" s="45">
        <v>90084</v>
      </c>
      <c r="I61" s="45">
        <v>72612</v>
      </c>
      <c r="J61" s="45">
        <v>69083</v>
      </c>
      <c r="K61" s="45">
        <v>71803</v>
      </c>
      <c r="L61" s="45">
        <v>75101</v>
      </c>
      <c r="M61" s="45">
        <v>92205</v>
      </c>
      <c r="N61" s="45">
        <v>74592</v>
      </c>
      <c r="O61" s="45">
        <v>79075</v>
      </c>
      <c r="P61" s="45">
        <v>82068</v>
      </c>
      <c r="Q61" s="45">
        <v>98560</v>
      </c>
    </row>
    <row r="62" spans="1:17" s="15" customFormat="1" ht="43.5" customHeight="1">
      <c r="A62" s="20"/>
      <c r="B62" s="21">
        <v>322</v>
      </c>
      <c r="C62" s="22"/>
      <c r="D62" s="52" t="s">
        <v>54</v>
      </c>
      <c r="E62" s="53">
        <f t="shared" si="6"/>
        <v>0</v>
      </c>
      <c r="F62" s="53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</row>
    <row r="63" spans="1:17" s="15" customFormat="1" ht="43.5" customHeight="1">
      <c r="A63" s="16"/>
      <c r="B63" s="17">
        <v>323</v>
      </c>
      <c r="C63" s="18"/>
      <c r="D63" s="19" t="s">
        <v>55</v>
      </c>
      <c r="E63" s="45">
        <f t="shared" si="6"/>
        <v>0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s="15" customFormat="1" ht="43.5" customHeight="1">
      <c r="A64" s="20"/>
      <c r="B64" s="21">
        <v>324</v>
      </c>
      <c r="C64" s="22"/>
      <c r="D64" s="52" t="s">
        <v>56</v>
      </c>
      <c r="E64" s="53">
        <f t="shared" si="6"/>
        <v>0</v>
      </c>
      <c r="F64" s="53"/>
      <c r="G64" s="53"/>
      <c r="H64" s="46"/>
      <c r="I64" s="46"/>
      <c r="J64" s="46"/>
      <c r="K64" s="46"/>
      <c r="L64" s="46"/>
      <c r="M64" s="46"/>
      <c r="N64" s="46"/>
      <c r="O64" s="46"/>
      <c r="P64" s="46"/>
      <c r="Q64" s="46"/>
    </row>
    <row r="65" spans="1:17" s="15" customFormat="1" ht="43.5" customHeight="1">
      <c r="A65" s="16"/>
      <c r="B65" s="17">
        <v>331</v>
      </c>
      <c r="C65" s="18"/>
      <c r="D65" s="19" t="s">
        <v>57</v>
      </c>
      <c r="E65" s="45">
        <f t="shared" si="6"/>
        <v>2778</v>
      </c>
      <c r="F65" s="45">
        <v>455</v>
      </c>
      <c r="G65" s="45">
        <v>598</v>
      </c>
      <c r="H65" s="45"/>
      <c r="I65" s="45"/>
      <c r="J65" s="45"/>
      <c r="K65" s="45"/>
      <c r="L65" s="45">
        <v>867</v>
      </c>
      <c r="M65" s="45"/>
      <c r="N65" s="45">
        <v>457</v>
      </c>
      <c r="O65" s="45"/>
      <c r="P65" s="45">
        <v>401</v>
      </c>
      <c r="Q65" s="45"/>
    </row>
    <row r="66" spans="1:17" s="15" customFormat="1" ht="43.5" customHeight="1">
      <c r="A66" s="20"/>
      <c r="B66" s="21">
        <v>341</v>
      </c>
      <c r="C66" s="22"/>
      <c r="D66" s="23" t="s">
        <v>58</v>
      </c>
      <c r="E66" s="53">
        <f t="shared" si="6"/>
        <v>0</v>
      </c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7" s="15" customFormat="1" ht="43.5" customHeight="1">
      <c r="A67" s="16"/>
      <c r="B67" s="17">
        <v>351</v>
      </c>
      <c r="C67" s="18"/>
      <c r="D67" s="19" t="s">
        <v>59</v>
      </c>
      <c r="E67" s="45">
        <f t="shared" si="6"/>
        <v>120088</v>
      </c>
      <c r="F67" s="45">
        <v>10066</v>
      </c>
      <c r="G67" s="45">
        <v>9080</v>
      </c>
      <c r="H67" s="45">
        <v>8203</v>
      </c>
      <c r="I67" s="45">
        <v>12159</v>
      </c>
      <c r="J67" s="45">
        <v>8146</v>
      </c>
      <c r="K67" s="45">
        <v>12150</v>
      </c>
      <c r="L67" s="45">
        <v>10747</v>
      </c>
      <c r="M67" s="45">
        <v>10914</v>
      </c>
      <c r="N67" s="45">
        <v>9496</v>
      </c>
      <c r="O67" s="45">
        <v>8640</v>
      </c>
      <c r="P67" s="45">
        <v>9679</v>
      </c>
      <c r="Q67" s="45">
        <v>10808</v>
      </c>
    </row>
    <row r="68" spans="1:17" s="15" customFormat="1" ht="43.5" customHeight="1">
      <c r="A68" s="20"/>
      <c r="B68" s="21">
        <v>361</v>
      </c>
      <c r="C68" s="22"/>
      <c r="D68" s="23" t="s">
        <v>60</v>
      </c>
      <c r="E68" s="53">
        <f t="shared" si="6"/>
        <v>30262</v>
      </c>
      <c r="F68" s="46">
        <v>2738</v>
      </c>
      <c r="G68" s="46">
        <v>1904</v>
      </c>
      <c r="H68" s="46">
        <v>2793</v>
      </c>
      <c r="I68" s="46">
        <v>1751</v>
      </c>
      <c r="J68" s="46">
        <v>3409</v>
      </c>
      <c r="K68" s="46">
        <v>2450</v>
      </c>
      <c r="L68" s="46">
        <v>2192</v>
      </c>
      <c r="M68" s="46">
        <v>4989</v>
      </c>
      <c r="N68" s="46">
        <v>1162</v>
      </c>
      <c r="O68" s="46">
        <v>3732</v>
      </c>
      <c r="P68" s="46">
        <v>1718</v>
      </c>
      <c r="Q68" s="46">
        <v>1424</v>
      </c>
    </row>
    <row r="69" spans="1:17" s="15" customFormat="1" ht="43.5" customHeight="1">
      <c r="A69" s="16"/>
      <c r="B69" s="17">
        <v>371</v>
      </c>
      <c r="C69" s="18"/>
      <c r="D69" s="19" t="s">
        <v>61</v>
      </c>
      <c r="E69" s="45">
        <f t="shared" si="6"/>
        <v>0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1:17" s="15" customFormat="1" ht="43.5" customHeight="1">
      <c r="A70" s="20">
        <v>6</v>
      </c>
      <c r="B70" s="21"/>
      <c r="C70" s="22"/>
      <c r="D70" s="23" t="s">
        <v>62</v>
      </c>
      <c r="E70" s="53">
        <f t="shared" si="6"/>
        <v>576501</v>
      </c>
      <c r="F70" s="46">
        <v>43440</v>
      </c>
      <c r="G70" s="46">
        <v>45140</v>
      </c>
      <c r="H70" s="46">
        <v>48052</v>
      </c>
      <c r="I70" s="46">
        <v>52280</v>
      </c>
      <c r="J70" s="46">
        <v>38045</v>
      </c>
      <c r="K70" s="46">
        <v>59171</v>
      </c>
      <c r="L70" s="46">
        <v>63035</v>
      </c>
      <c r="M70" s="46">
        <v>38127</v>
      </c>
      <c r="N70" s="46">
        <v>48270</v>
      </c>
      <c r="O70" s="46">
        <v>55224</v>
      </c>
      <c r="P70" s="46">
        <v>48003</v>
      </c>
      <c r="Q70" s="46">
        <v>37714</v>
      </c>
    </row>
    <row r="71" spans="1:17" s="15" customFormat="1" ht="43.5" customHeight="1">
      <c r="A71" s="16"/>
      <c r="B71" s="17">
        <v>381</v>
      </c>
      <c r="C71" s="18"/>
      <c r="D71" s="19" t="s">
        <v>63</v>
      </c>
      <c r="E71" s="45">
        <f t="shared" si="6"/>
        <v>458903</v>
      </c>
      <c r="F71" s="45">
        <v>32733</v>
      </c>
      <c r="G71" s="45">
        <v>33901</v>
      </c>
      <c r="H71" s="45">
        <v>39032</v>
      </c>
      <c r="I71" s="45">
        <v>38762</v>
      </c>
      <c r="J71" s="45">
        <v>33768</v>
      </c>
      <c r="K71" s="45">
        <v>48258</v>
      </c>
      <c r="L71" s="45">
        <v>52245</v>
      </c>
      <c r="M71" s="45">
        <v>25970</v>
      </c>
      <c r="N71" s="45">
        <v>38406</v>
      </c>
      <c r="O71" s="45">
        <v>50600</v>
      </c>
      <c r="P71" s="45">
        <v>37913</v>
      </c>
      <c r="Q71" s="45">
        <v>27315</v>
      </c>
    </row>
    <row r="72" spans="1:17" s="15" customFormat="1" ht="43.5" customHeight="1">
      <c r="A72" s="20"/>
      <c r="B72" s="21">
        <v>391</v>
      </c>
      <c r="C72" s="22"/>
      <c r="D72" s="23" t="s">
        <v>64</v>
      </c>
      <c r="E72" s="53">
        <f t="shared" si="6"/>
        <v>0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</row>
    <row r="73" spans="1:17" s="15" customFormat="1" ht="43.5" customHeight="1">
      <c r="A73" s="16"/>
      <c r="B73" s="17">
        <v>401</v>
      </c>
      <c r="C73" s="18"/>
      <c r="D73" s="19" t="s">
        <v>65</v>
      </c>
      <c r="E73" s="45">
        <f>SUM(F73:Q73)</f>
        <v>275</v>
      </c>
      <c r="F73" s="45"/>
      <c r="G73" s="45"/>
      <c r="H73" s="45"/>
      <c r="I73" s="45"/>
      <c r="J73" s="45"/>
      <c r="K73" s="45"/>
      <c r="L73" s="45"/>
      <c r="M73" s="45"/>
      <c r="N73" s="45">
        <v>275</v>
      </c>
      <c r="O73" s="45"/>
      <c r="P73" s="45"/>
      <c r="Q73" s="45"/>
    </row>
    <row r="74" spans="1:17" s="15" customFormat="1" ht="43.5" customHeight="1">
      <c r="A74" s="20"/>
      <c r="B74" s="21">
        <v>411</v>
      </c>
      <c r="C74" s="22"/>
      <c r="D74" s="23" t="s">
        <v>66</v>
      </c>
      <c r="E74" s="53">
        <f>SUM(F74:Q74)</f>
        <v>12149</v>
      </c>
      <c r="F74" s="46">
        <v>504</v>
      </c>
      <c r="G74" s="46">
        <v>1008</v>
      </c>
      <c r="H74" s="46">
        <v>1009</v>
      </c>
      <c r="I74" s="46">
        <v>1512</v>
      </c>
      <c r="J74" s="46">
        <v>1009</v>
      </c>
      <c r="K74" s="46">
        <v>1007</v>
      </c>
      <c r="L74" s="46">
        <v>505</v>
      </c>
      <c r="M74" s="46">
        <v>2016</v>
      </c>
      <c r="N74" s="46">
        <v>504</v>
      </c>
      <c r="O74" s="46">
        <v>1513</v>
      </c>
      <c r="P74" s="46"/>
      <c r="Q74" s="46">
        <v>1562</v>
      </c>
    </row>
    <row r="75" spans="1:17" s="15" customFormat="1" ht="43.5" customHeight="1">
      <c r="A75" s="16"/>
      <c r="B75" s="17">
        <v>421</v>
      </c>
      <c r="C75" s="18"/>
      <c r="D75" s="19" t="s">
        <v>67</v>
      </c>
      <c r="E75" s="45">
        <f>SUM(F75:Q75)</f>
        <v>23805</v>
      </c>
      <c r="F75" s="45">
        <v>2305</v>
      </c>
      <c r="G75" s="45">
        <v>2080</v>
      </c>
      <c r="H75" s="45">
        <v>1210</v>
      </c>
      <c r="I75" s="45">
        <v>2770</v>
      </c>
      <c r="J75" s="45">
        <v>1550</v>
      </c>
      <c r="K75" s="45">
        <v>2100</v>
      </c>
      <c r="L75" s="45">
        <v>2300</v>
      </c>
      <c r="M75" s="45">
        <v>2250</v>
      </c>
      <c r="N75" s="45">
        <v>2080</v>
      </c>
      <c r="O75" s="45">
        <v>1030</v>
      </c>
      <c r="P75" s="45">
        <v>2480</v>
      </c>
      <c r="Q75" s="45">
        <v>1650</v>
      </c>
    </row>
    <row r="76" spans="1:17" s="15" customFormat="1" ht="43.5" customHeight="1">
      <c r="A76" s="20"/>
      <c r="B76" s="21">
        <v>422</v>
      </c>
      <c r="C76" s="22"/>
      <c r="D76" s="52" t="s">
        <v>68</v>
      </c>
      <c r="E76" s="53">
        <f aca="true" t="shared" si="7" ref="E76:E101">SUM(F76:Q76)</f>
        <v>0</v>
      </c>
      <c r="F76" s="53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1:17" s="15" customFormat="1" ht="43.5" customHeight="1">
      <c r="A77" s="16"/>
      <c r="B77" s="17">
        <v>423</v>
      </c>
      <c r="C77" s="18"/>
      <c r="D77" s="19" t="s">
        <v>69</v>
      </c>
      <c r="E77" s="45">
        <f t="shared" si="7"/>
        <v>22603</v>
      </c>
      <c r="F77" s="45">
        <v>1397</v>
      </c>
      <c r="G77" s="45">
        <v>1752</v>
      </c>
      <c r="H77" s="45">
        <v>1931</v>
      </c>
      <c r="I77" s="45">
        <v>2730</v>
      </c>
      <c r="J77" s="45">
        <v>1507</v>
      </c>
      <c r="K77" s="45">
        <v>1793</v>
      </c>
      <c r="L77" s="45">
        <v>2324</v>
      </c>
      <c r="M77" s="45">
        <v>2869</v>
      </c>
      <c r="N77" s="45">
        <v>1624</v>
      </c>
      <c r="O77" s="45">
        <v>1047</v>
      </c>
      <c r="P77" s="45">
        <v>1999</v>
      </c>
      <c r="Q77" s="45">
        <v>1630</v>
      </c>
    </row>
    <row r="78" spans="1:17" s="15" customFormat="1" ht="43.5" customHeight="1">
      <c r="A78" s="20"/>
      <c r="B78" s="21">
        <v>424</v>
      </c>
      <c r="C78" s="22"/>
      <c r="D78" s="52" t="s">
        <v>70</v>
      </c>
      <c r="E78" s="53">
        <f t="shared" si="7"/>
        <v>0</v>
      </c>
      <c r="F78" s="53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1:17" s="15" customFormat="1" ht="43.5" customHeight="1">
      <c r="A79" s="16"/>
      <c r="B79" s="17">
        <v>425</v>
      </c>
      <c r="C79" s="18"/>
      <c r="D79" s="19" t="s">
        <v>71</v>
      </c>
      <c r="E79" s="45">
        <f t="shared" si="7"/>
        <v>58766</v>
      </c>
      <c r="F79" s="45">
        <v>6501</v>
      </c>
      <c r="G79" s="45">
        <v>6399</v>
      </c>
      <c r="H79" s="45">
        <v>4870</v>
      </c>
      <c r="I79" s="45">
        <v>6506</v>
      </c>
      <c r="J79" s="45">
        <v>211</v>
      </c>
      <c r="K79" s="45">
        <v>6013</v>
      </c>
      <c r="L79" s="45">
        <v>5661</v>
      </c>
      <c r="M79" s="45">
        <v>5022</v>
      </c>
      <c r="N79" s="45">
        <v>5381</v>
      </c>
      <c r="O79" s="45">
        <v>1034</v>
      </c>
      <c r="P79" s="45">
        <v>5611</v>
      </c>
      <c r="Q79" s="45">
        <v>5557</v>
      </c>
    </row>
    <row r="80" spans="1:17" s="15" customFormat="1" ht="43.5" customHeight="1">
      <c r="A80" s="20">
        <v>7</v>
      </c>
      <c r="B80" s="21"/>
      <c r="C80" s="22"/>
      <c r="D80" s="52" t="s">
        <v>72</v>
      </c>
      <c r="E80" s="53">
        <f t="shared" si="7"/>
        <v>0</v>
      </c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</row>
    <row r="81" spans="1:17" s="15" customFormat="1" ht="43.5" customHeight="1">
      <c r="A81" s="16"/>
      <c r="B81" s="17">
        <v>431</v>
      </c>
      <c r="C81" s="18"/>
      <c r="D81" s="19" t="s">
        <v>73</v>
      </c>
      <c r="E81" s="45">
        <f t="shared" si="7"/>
        <v>0</v>
      </c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1:17" s="15" customFormat="1" ht="43.5" customHeight="1">
      <c r="A82" s="20"/>
      <c r="B82" s="21">
        <v>441</v>
      </c>
      <c r="C82" s="22"/>
      <c r="D82" s="52" t="s">
        <v>74</v>
      </c>
      <c r="E82" s="53">
        <f t="shared" si="7"/>
        <v>0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</row>
    <row r="83" spans="1:17" s="15" customFormat="1" ht="43.5" customHeight="1">
      <c r="A83" s="16"/>
      <c r="B83" s="17">
        <v>442</v>
      </c>
      <c r="C83" s="18"/>
      <c r="D83" s="19" t="s">
        <v>75</v>
      </c>
      <c r="E83" s="45">
        <f t="shared" si="7"/>
        <v>0</v>
      </c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1:17" s="15" customFormat="1" ht="43.5" customHeight="1">
      <c r="A84" s="20"/>
      <c r="B84" s="21">
        <v>443</v>
      </c>
      <c r="C84" s="22"/>
      <c r="D84" s="52" t="s">
        <v>76</v>
      </c>
      <c r="E84" s="53">
        <f t="shared" si="7"/>
        <v>0</v>
      </c>
      <c r="F84" s="53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</row>
    <row r="85" spans="1:17" s="15" customFormat="1" ht="43.5" customHeight="1">
      <c r="A85" s="16"/>
      <c r="B85" s="17">
        <v>444</v>
      </c>
      <c r="C85" s="18"/>
      <c r="D85" s="19" t="s">
        <v>77</v>
      </c>
      <c r="E85" s="45">
        <f t="shared" si="7"/>
        <v>0</v>
      </c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1:17" s="15" customFormat="1" ht="43.5" customHeight="1">
      <c r="A86" s="20"/>
      <c r="B86" s="21">
        <v>451</v>
      </c>
      <c r="C86" s="22"/>
      <c r="D86" s="52" t="s">
        <v>78</v>
      </c>
      <c r="E86" s="53">
        <f t="shared" si="7"/>
        <v>0</v>
      </c>
      <c r="F86" s="53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</row>
    <row r="87" spans="1:17" s="15" customFormat="1" ht="43.5" customHeight="1">
      <c r="A87" s="16"/>
      <c r="B87" s="17">
        <v>461</v>
      </c>
      <c r="C87" s="18"/>
      <c r="D87" s="19" t="s">
        <v>79</v>
      </c>
      <c r="E87" s="45">
        <f t="shared" si="7"/>
        <v>0</v>
      </c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1:17" s="15" customFormat="1" ht="43.5" customHeight="1">
      <c r="A88" s="20"/>
      <c r="B88" s="21">
        <v>471</v>
      </c>
      <c r="C88" s="22"/>
      <c r="D88" s="23" t="s">
        <v>80</v>
      </c>
      <c r="E88" s="53">
        <f t="shared" si="7"/>
        <v>0</v>
      </c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</row>
    <row r="89" spans="1:17" s="15" customFormat="1" ht="43.5" customHeight="1">
      <c r="A89" s="16">
        <v>8</v>
      </c>
      <c r="B89" s="17"/>
      <c r="C89" s="18"/>
      <c r="D89" s="19" t="s">
        <v>81</v>
      </c>
      <c r="E89" s="45">
        <f t="shared" si="7"/>
        <v>225904</v>
      </c>
      <c r="F89" s="45">
        <v>24825</v>
      </c>
      <c r="G89" s="45">
        <v>18766</v>
      </c>
      <c r="H89" s="45">
        <v>24118</v>
      </c>
      <c r="I89" s="45">
        <v>19374</v>
      </c>
      <c r="J89" s="45">
        <v>13179</v>
      </c>
      <c r="K89" s="45">
        <v>21342</v>
      </c>
      <c r="L89" s="45">
        <v>19304</v>
      </c>
      <c r="M89" s="45">
        <v>16363</v>
      </c>
      <c r="N89" s="45">
        <v>13938</v>
      </c>
      <c r="O89" s="45">
        <v>15338</v>
      </c>
      <c r="P89" s="45">
        <v>20694</v>
      </c>
      <c r="Q89" s="45">
        <v>18663</v>
      </c>
    </row>
    <row r="90" spans="1:17" s="15" customFormat="1" ht="43.5" customHeight="1">
      <c r="A90" s="20"/>
      <c r="B90" s="21">
        <v>481</v>
      </c>
      <c r="C90" s="22"/>
      <c r="D90" s="23" t="s">
        <v>82</v>
      </c>
      <c r="E90" s="53">
        <f t="shared" si="7"/>
        <v>148379</v>
      </c>
      <c r="F90" s="46">
        <v>16330</v>
      </c>
      <c r="G90" s="46">
        <v>13481</v>
      </c>
      <c r="H90" s="46">
        <v>16247</v>
      </c>
      <c r="I90" s="46">
        <v>14081</v>
      </c>
      <c r="J90" s="46">
        <v>6789</v>
      </c>
      <c r="K90" s="46">
        <v>14772</v>
      </c>
      <c r="L90" s="46">
        <v>11001</v>
      </c>
      <c r="M90" s="46">
        <v>8698</v>
      </c>
      <c r="N90" s="46">
        <v>8655</v>
      </c>
      <c r="O90" s="46">
        <v>10769</v>
      </c>
      <c r="P90" s="46">
        <v>15143</v>
      </c>
      <c r="Q90" s="46">
        <v>12413</v>
      </c>
    </row>
    <row r="91" spans="1:17" s="15" customFormat="1" ht="43.5" customHeight="1">
      <c r="A91" s="16"/>
      <c r="B91" s="17">
        <v>491</v>
      </c>
      <c r="C91" s="18"/>
      <c r="D91" s="19" t="s">
        <v>83</v>
      </c>
      <c r="E91" s="45">
        <f t="shared" si="7"/>
        <v>0</v>
      </c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1:17" s="15" customFormat="1" ht="43.5" customHeight="1">
      <c r="A92" s="20"/>
      <c r="B92" s="21">
        <v>501</v>
      </c>
      <c r="C92" s="22"/>
      <c r="D92" s="23" t="s">
        <v>84</v>
      </c>
      <c r="E92" s="53">
        <f t="shared" si="7"/>
        <v>76495</v>
      </c>
      <c r="F92" s="46">
        <v>8495</v>
      </c>
      <c r="G92" s="46">
        <v>5285</v>
      </c>
      <c r="H92" s="46">
        <v>6841</v>
      </c>
      <c r="I92" s="46">
        <v>5293</v>
      </c>
      <c r="J92" s="46">
        <v>6390</v>
      </c>
      <c r="K92" s="46">
        <v>6570</v>
      </c>
      <c r="L92" s="46">
        <v>8303</v>
      </c>
      <c r="M92" s="46">
        <v>7665</v>
      </c>
      <c r="N92" s="46">
        <v>5283</v>
      </c>
      <c r="O92" s="46">
        <v>4569</v>
      </c>
      <c r="P92" s="46">
        <v>5551</v>
      </c>
      <c r="Q92" s="46">
        <v>6250</v>
      </c>
    </row>
    <row r="93" spans="1:17" s="15" customFormat="1" ht="43.5" customHeight="1">
      <c r="A93" s="16"/>
      <c r="B93" s="17">
        <v>511</v>
      </c>
      <c r="C93" s="18"/>
      <c r="D93" s="19" t="s">
        <v>85</v>
      </c>
      <c r="E93" s="45">
        <f t="shared" si="7"/>
        <v>0</v>
      </c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1:17" s="15" customFormat="1" ht="43.5" customHeight="1">
      <c r="A94" s="20"/>
      <c r="B94" s="21">
        <v>512</v>
      </c>
      <c r="C94" s="22"/>
      <c r="D94" s="23" t="s">
        <v>86</v>
      </c>
      <c r="E94" s="53">
        <f t="shared" si="7"/>
        <v>0</v>
      </c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</row>
    <row r="95" spans="1:17" s="15" customFormat="1" ht="43.5" customHeight="1">
      <c r="A95" s="16"/>
      <c r="B95" s="17">
        <v>521</v>
      </c>
      <c r="C95" s="18"/>
      <c r="D95" s="19" t="s">
        <v>87</v>
      </c>
      <c r="E95" s="45">
        <f t="shared" si="7"/>
        <v>1030</v>
      </c>
      <c r="F95" s="45"/>
      <c r="G95" s="45"/>
      <c r="H95" s="45">
        <v>1030</v>
      </c>
      <c r="I95" s="45"/>
      <c r="J95" s="45"/>
      <c r="K95" s="45"/>
      <c r="L95" s="45"/>
      <c r="M95" s="45"/>
      <c r="N95" s="45"/>
      <c r="O95" s="45"/>
      <c r="P95" s="45"/>
      <c r="Q95" s="45"/>
    </row>
    <row r="96" spans="1:17" s="15" customFormat="1" ht="43.5" customHeight="1">
      <c r="A96" s="20"/>
      <c r="B96" s="21">
        <v>531</v>
      </c>
      <c r="C96" s="22"/>
      <c r="D96" s="23" t="s">
        <v>88</v>
      </c>
      <c r="E96" s="53">
        <f t="shared" si="7"/>
        <v>0</v>
      </c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</row>
    <row r="97" spans="1:17" s="15" customFormat="1" ht="43.5" customHeight="1">
      <c r="A97" s="16">
        <v>9</v>
      </c>
      <c r="B97" s="17"/>
      <c r="C97" s="18"/>
      <c r="D97" s="19" t="s">
        <v>89</v>
      </c>
      <c r="E97" s="45">
        <f t="shared" si="7"/>
        <v>0</v>
      </c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1:17" s="15" customFormat="1" ht="43.5" customHeight="1">
      <c r="A98" s="20"/>
      <c r="B98" s="21">
        <v>541</v>
      </c>
      <c r="C98" s="22"/>
      <c r="D98" s="23" t="s">
        <v>89</v>
      </c>
      <c r="E98" s="53">
        <f t="shared" si="7"/>
        <v>0</v>
      </c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</row>
    <row r="99" spans="1:17" s="15" customFormat="1" ht="43.5" customHeight="1">
      <c r="A99" s="16"/>
      <c r="B99" s="17"/>
      <c r="C99" s="18"/>
      <c r="D99" s="19"/>
      <c r="E99" s="45">
        <f t="shared" si="7"/>
        <v>0</v>
      </c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1:17" s="15" customFormat="1" ht="43.5" customHeight="1">
      <c r="A100" s="20"/>
      <c r="B100" s="21"/>
      <c r="C100" s="22"/>
      <c r="D100" s="23"/>
      <c r="E100" s="53">
        <f t="shared" si="7"/>
        <v>0</v>
      </c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1:17" s="15" customFormat="1" ht="43.5" customHeight="1">
      <c r="A101" s="29"/>
      <c r="B101" s="30"/>
      <c r="C101" s="31"/>
      <c r="D101" s="32"/>
      <c r="E101" s="49">
        <f t="shared" si="7"/>
        <v>0</v>
      </c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</row>
  </sheetData>
  <sheetProtection/>
  <mergeCells count="17">
    <mergeCell ref="I6:I7"/>
    <mergeCell ref="J6:J7"/>
    <mergeCell ref="Q6:Q7"/>
    <mergeCell ref="K6:K7"/>
    <mergeCell ref="L6:L7"/>
    <mergeCell ref="M6:M7"/>
    <mergeCell ref="N6:N7"/>
    <mergeCell ref="O6:O7"/>
    <mergeCell ref="P6:P7"/>
    <mergeCell ref="E6:E7"/>
    <mergeCell ref="F6:F7"/>
    <mergeCell ref="G6:G7"/>
    <mergeCell ref="H6:H7"/>
    <mergeCell ref="P5:Q5"/>
    <mergeCell ref="A2:B3"/>
    <mergeCell ref="A5:D5"/>
    <mergeCell ref="E2:M2"/>
  </mergeCells>
  <printOptions/>
  <pageMargins left="0.3937007874015748" right="0.2362204724409449" top="0.3937007874015748" bottom="0.4330708661417323" header="0.2755905511811024" footer="0.2755905511811024"/>
  <pageSetup firstPageNumber="44" useFirstPageNumber="1" horizontalDpi="300" verticalDpi="300" orientation="portrait" paperSize="9" scale="35" r:id="rId1"/>
  <headerFooter alignWithMargins="0">
    <oddHeader>&amp;R
</oddHeader>
    <oddFooter>&amp;C&amp;"ＭＳ 明朝,標準"&amp;48&amp;P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sdouser</cp:lastModifiedBy>
  <cp:lastPrinted>2012-02-08T04:24:45Z</cp:lastPrinted>
  <dcterms:created xsi:type="dcterms:W3CDTF">2011-01-27T02:21:30Z</dcterms:created>
  <dcterms:modified xsi:type="dcterms:W3CDTF">2012-02-21T01:47:11Z</dcterms:modified>
  <cp:category/>
  <cp:version/>
  <cp:contentType/>
  <cp:contentStatus/>
</cp:coreProperties>
</file>