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入港船舶の船種別トン階級別表" sheetId="1" r:id="rId1"/>
  </sheets>
  <externalReferences>
    <externalReference r:id="rId4"/>
  </externalReferences>
  <definedNames>
    <definedName name="HYODAI">#REF!</definedName>
    <definedName name="MEISAI">#REF!</definedName>
    <definedName name="_xlnm.Print_Titles" localSheetId="0">'入港船舶の船種別トン階級別表'!$A:$B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<sst xmlns="http://schemas.openxmlformats.org/spreadsheetml/2006/main" count="99" uniqueCount="71">
  <si>
    <t>入港船舶の船種別・トン階級別表</t>
  </si>
  <si>
    <t>（内航）</t>
  </si>
  <si>
    <t>　　　　　　　　　　　階　級　別</t>
  </si>
  <si>
    <t>合　　　　計</t>
  </si>
  <si>
    <t>３０，０００トン以上</t>
  </si>
  <si>
    <t>２０，０００トン以上</t>
  </si>
  <si>
    <t>１０，０００トン以上</t>
  </si>
  <si>
    <t>６，０００トン以上</t>
  </si>
  <si>
    <t>３，０００トン以上</t>
  </si>
  <si>
    <t>１，０００トン以上</t>
  </si>
  <si>
    <t>５００トン以上</t>
  </si>
  <si>
    <t>１００トン以上</t>
  </si>
  <si>
    <t>５トン以上</t>
  </si>
  <si>
    <t>　船　種　別</t>
  </si>
  <si>
    <t>隻数（隻）</t>
  </si>
  <si>
    <t>総トン数（トン）</t>
  </si>
  <si>
    <t>客船</t>
  </si>
  <si>
    <t>貨客船</t>
  </si>
  <si>
    <t>油タンカー</t>
  </si>
  <si>
    <t>02</t>
  </si>
  <si>
    <t>ＬＰＧタンカー</t>
  </si>
  <si>
    <t>03</t>
  </si>
  <si>
    <t>ＬＮＧタンカー</t>
  </si>
  <si>
    <t>04</t>
  </si>
  <si>
    <t>その他タンカー</t>
  </si>
  <si>
    <t>一般貨物船</t>
  </si>
  <si>
    <t>木材船</t>
  </si>
  <si>
    <t>チップ船</t>
  </si>
  <si>
    <t>鋼材船</t>
  </si>
  <si>
    <t>05</t>
  </si>
  <si>
    <t>砂利船</t>
  </si>
  <si>
    <t>06</t>
  </si>
  <si>
    <t>セメント船</t>
  </si>
  <si>
    <t>07</t>
  </si>
  <si>
    <t>鉱石船</t>
  </si>
  <si>
    <t>08</t>
  </si>
  <si>
    <t>穀物船</t>
  </si>
  <si>
    <t>09</t>
  </si>
  <si>
    <t>菜種船</t>
  </si>
  <si>
    <t>10</t>
  </si>
  <si>
    <t>綿花船</t>
  </si>
  <si>
    <t>11</t>
  </si>
  <si>
    <t>砂糖船</t>
  </si>
  <si>
    <t>12</t>
  </si>
  <si>
    <t>自動車運搬船</t>
  </si>
  <si>
    <t>13</t>
  </si>
  <si>
    <t>冷凍船</t>
  </si>
  <si>
    <t>14</t>
  </si>
  <si>
    <t>パルプ船</t>
  </si>
  <si>
    <t>15</t>
  </si>
  <si>
    <t>廃棄物運搬船</t>
  </si>
  <si>
    <t>16</t>
  </si>
  <si>
    <t>その他専用船</t>
  </si>
  <si>
    <t>フルコン船</t>
  </si>
  <si>
    <t>セミコン船</t>
  </si>
  <si>
    <t>その他コンテナ船</t>
  </si>
  <si>
    <t>自動車航送船</t>
  </si>
  <si>
    <t>漁船</t>
  </si>
  <si>
    <t>避難船</t>
  </si>
  <si>
    <t>その他船舶</t>
  </si>
  <si>
    <t>調査船、練習船</t>
  </si>
  <si>
    <t>プッシャー、曳船</t>
  </si>
  <si>
    <t>巡視船</t>
  </si>
  <si>
    <t>ヨット等</t>
  </si>
  <si>
    <t>20</t>
  </si>
  <si>
    <t>台船</t>
  </si>
  <si>
    <t>21</t>
  </si>
  <si>
    <t>起重機船</t>
  </si>
  <si>
    <t>（内航）</t>
  </si>
  <si>
    <t>－　合  計　－</t>
  </si>
  <si>
    <t>平成23年 1月～平成23年 12月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</si>
</sst>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26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GP明朝B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1" fillId="0" borderId="0">
      <alignment/>
      <protection/>
    </xf>
    <xf numFmtId="0" fontId="23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49" fontId="2" fillId="0" borderId="0" xfId="60" applyNumberFormat="1" applyFont="1">
      <alignment/>
      <protection/>
    </xf>
    <xf numFmtId="0" fontId="2" fillId="0" borderId="0" xfId="60" applyFont="1">
      <alignment/>
      <protection/>
    </xf>
    <xf numFmtId="0" fontId="2" fillId="0" borderId="0" xfId="60" applyFont="1" applyAlignment="1">
      <alignment horizontal="right"/>
      <protection/>
    </xf>
    <xf numFmtId="0" fontId="2" fillId="0" borderId="0" xfId="60" applyFont="1" applyAlignment="1">
      <alignment horizontal="left"/>
      <protection/>
    </xf>
    <xf numFmtId="0" fontId="2" fillId="0" borderId="10" xfId="60" applyFont="1" applyBorder="1" applyAlignment="1">
      <alignment horizontal="left"/>
      <protection/>
    </xf>
    <xf numFmtId="0" fontId="2" fillId="0" borderId="10" xfId="60" applyFont="1" applyBorder="1" applyAlignment="1">
      <alignment horizont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right" vertical="center"/>
      <protection/>
    </xf>
    <xf numFmtId="49" fontId="5" fillId="0" borderId="11" xfId="60" applyNumberFormat="1" applyFont="1" applyBorder="1">
      <alignment/>
      <protection/>
    </xf>
    <xf numFmtId="0" fontId="5" fillId="0" borderId="12" xfId="60" applyFont="1" applyBorder="1">
      <alignment/>
      <protection/>
    </xf>
    <xf numFmtId="0" fontId="5" fillId="0" borderId="0" xfId="60" applyFont="1">
      <alignment/>
      <protection/>
    </xf>
    <xf numFmtId="49" fontId="5" fillId="0" borderId="13" xfId="60" applyNumberFormat="1" applyFont="1" applyBorder="1" applyAlignment="1">
      <alignment vertical="center"/>
      <protection/>
    </xf>
    <xf numFmtId="0" fontId="5" fillId="0" borderId="14" xfId="60" applyFont="1" applyBorder="1">
      <alignment/>
      <protection/>
    </xf>
    <xf numFmtId="0" fontId="5" fillId="0" borderId="15" xfId="60" applyFont="1" applyBorder="1" applyAlignment="1">
      <alignment horizontal="center" vertical="center" wrapText="1"/>
      <protection/>
    </xf>
    <xf numFmtId="49" fontId="5" fillId="0" borderId="16" xfId="60" applyNumberFormat="1" applyFont="1" applyBorder="1" applyAlignment="1">
      <alignment horizontal="right" vertical="center"/>
      <protection/>
    </xf>
    <xf numFmtId="0" fontId="5" fillId="0" borderId="17" xfId="60" applyFont="1" applyBorder="1" applyAlignment="1" quotePrefix="1">
      <alignment horizontal="center" vertical="center"/>
      <protection/>
    </xf>
    <xf numFmtId="0" fontId="5" fillId="0" borderId="17" xfId="60" applyFont="1" applyBorder="1" applyAlignment="1">
      <alignment horizontal="left" vertical="center"/>
      <protection/>
    </xf>
    <xf numFmtId="176" fontId="24" fillId="0" borderId="15" xfId="60" applyNumberFormat="1" applyFont="1" applyBorder="1" applyAlignment="1">
      <alignment horizontal="right" vertical="center"/>
      <protection/>
    </xf>
    <xf numFmtId="176" fontId="2" fillId="0" borderId="0" xfId="60" applyNumberFormat="1" applyFont="1">
      <alignment/>
      <protection/>
    </xf>
    <xf numFmtId="0" fontId="7" fillId="0" borderId="16" xfId="60" applyFont="1" applyBorder="1" applyAlignment="1">
      <alignment horizontal="center" vertical="center" wrapText="1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right"/>
      <protection/>
    </xf>
    <xf numFmtId="0" fontId="6" fillId="0" borderId="0" xfId="60" applyFont="1" applyAlignment="1">
      <alignment horizontal="center" vertical="center"/>
      <protection/>
    </xf>
    <xf numFmtId="0" fontId="0" fillId="0" borderId="10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HV580E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uwan\Bin\xls\GHV58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入港船舶の船種別トン階級別表"/>
      <sheetName val="データワーク"/>
      <sheetName val="船種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showZeros="0" tabSelected="1" zoomScalePageLayoutView="0" workbookViewId="0" topLeftCell="O1">
      <selection activeCell="B6" sqref="B6"/>
    </sheetView>
  </sheetViews>
  <sheetFormatPr defaultColWidth="9.00390625" defaultRowHeight="13.5"/>
  <cols>
    <col min="1" max="1" width="7.625" style="1" customWidth="1"/>
    <col min="2" max="2" width="20.75390625" style="2" customWidth="1"/>
    <col min="3" max="3" width="10.25390625" style="2" customWidth="1"/>
    <col min="4" max="4" width="13.625" style="2" customWidth="1"/>
    <col min="5" max="5" width="10.25390625" style="2" customWidth="1"/>
    <col min="6" max="6" width="13.625" style="2" customWidth="1"/>
    <col min="7" max="7" width="10.25390625" style="2" customWidth="1"/>
    <col min="8" max="8" width="13.625" style="2" customWidth="1"/>
    <col min="9" max="9" width="10.25390625" style="2" customWidth="1"/>
    <col min="10" max="10" width="13.625" style="2" customWidth="1"/>
    <col min="11" max="11" width="10.25390625" style="2" customWidth="1"/>
    <col min="12" max="12" width="13.625" style="2" customWidth="1"/>
    <col min="13" max="13" width="10.25390625" style="2" customWidth="1"/>
    <col min="14" max="14" width="13.625" style="2" customWidth="1"/>
    <col min="15" max="15" width="10.25390625" style="2" customWidth="1"/>
    <col min="16" max="16" width="13.625" style="2" customWidth="1"/>
    <col min="17" max="17" width="10.25390625" style="2" customWidth="1"/>
    <col min="18" max="18" width="13.625" style="2" customWidth="1"/>
    <col min="19" max="19" width="10.25390625" style="2" customWidth="1"/>
    <col min="20" max="20" width="13.625" style="2" customWidth="1"/>
    <col min="21" max="21" width="10.25390625" style="2" customWidth="1"/>
    <col min="22" max="22" width="13.625" style="2" customWidth="1"/>
    <col min="23" max="16384" width="9.00390625" style="2" customWidth="1"/>
  </cols>
  <sheetData>
    <row r="1" spans="4:20" ht="13.5" customHeight="1">
      <c r="D1" s="23" t="s">
        <v>0</v>
      </c>
      <c r="E1" s="23"/>
      <c r="F1" s="23"/>
      <c r="G1" s="23"/>
      <c r="H1" s="23"/>
      <c r="I1" s="23"/>
      <c r="J1" s="23" t="s">
        <v>68</v>
      </c>
      <c r="N1" s="23" t="s">
        <v>0</v>
      </c>
      <c r="O1" s="23"/>
      <c r="P1" s="23"/>
      <c r="Q1" s="23"/>
      <c r="R1" s="23"/>
      <c r="S1" s="23"/>
      <c r="T1" s="23" t="s">
        <v>1</v>
      </c>
    </row>
    <row r="2" spans="4:20" ht="45" customHeight="1">
      <c r="D2" s="23"/>
      <c r="E2" s="23"/>
      <c r="F2" s="23"/>
      <c r="G2" s="23"/>
      <c r="H2" s="23"/>
      <c r="I2" s="23"/>
      <c r="J2" s="23"/>
      <c r="N2" s="23"/>
      <c r="O2" s="23"/>
      <c r="P2" s="23"/>
      <c r="Q2" s="23"/>
      <c r="R2" s="23"/>
      <c r="S2" s="23"/>
      <c r="T2" s="23"/>
    </row>
    <row r="3" spans="3:22" ht="45" customHeight="1">
      <c r="C3" s="19"/>
      <c r="D3" s="23"/>
      <c r="E3" s="23"/>
      <c r="F3" s="23"/>
      <c r="G3" s="23"/>
      <c r="H3" s="23"/>
      <c r="I3" s="23"/>
      <c r="J3" s="23"/>
      <c r="K3" s="3"/>
      <c r="L3" s="4"/>
      <c r="N3" s="23"/>
      <c r="O3" s="23"/>
      <c r="P3" s="23"/>
      <c r="Q3" s="23"/>
      <c r="R3" s="23"/>
      <c r="S3" s="23"/>
      <c r="T3" s="23"/>
      <c r="U3" s="3"/>
      <c r="V3" s="4"/>
    </row>
    <row r="4" spans="1:22" ht="21.75" customHeight="1">
      <c r="A4" s="5" t="s">
        <v>70</v>
      </c>
      <c r="B4" s="24"/>
      <c r="C4" s="24"/>
      <c r="D4" s="6"/>
      <c r="E4" s="7"/>
      <c r="F4" s="7"/>
      <c r="G4" s="7"/>
      <c r="H4" s="7"/>
      <c r="I4" s="7"/>
      <c r="J4" s="8"/>
      <c r="K4" s="22"/>
      <c r="L4" s="22"/>
      <c r="M4" s="6"/>
      <c r="N4" s="6"/>
      <c r="O4" s="7"/>
      <c r="P4" s="7"/>
      <c r="Q4" s="7"/>
      <c r="R4" s="7"/>
      <c r="S4" s="7"/>
      <c r="T4" s="8"/>
      <c r="U4" s="22"/>
      <c r="V4" s="22"/>
    </row>
    <row r="5" spans="1:22" s="11" customFormat="1" ht="29.25" customHeight="1">
      <c r="A5" s="9" t="s">
        <v>2</v>
      </c>
      <c r="B5" s="10"/>
      <c r="C5" s="20" t="s">
        <v>3</v>
      </c>
      <c r="D5" s="21"/>
      <c r="E5" s="20" t="s">
        <v>4</v>
      </c>
      <c r="F5" s="21"/>
      <c r="G5" s="20" t="s">
        <v>5</v>
      </c>
      <c r="H5" s="21"/>
      <c r="I5" s="20" t="s">
        <v>6</v>
      </c>
      <c r="J5" s="21"/>
      <c r="K5" s="20" t="s">
        <v>7</v>
      </c>
      <c r="L5" s="21"/>
      <c r="M5" s="20" t="s">
        <v>8</v>
      </c>
      <c r="N5" s="21"/>
      <c r="O5" s="20" t="s">
        <v>9</v>
      </c>
      <c r="P5" s="21"/>
      <c r="Q5" s="20" t="s">
        <v>10</v>
      </c>
      <c r="R5" s="21"/>
      <c r="S5" s="20" t="s">
        <v>11</v>
      </c>
      <c r="T5" s="21"/>
      <c r="U5" s="20" t="s">
        <v>12</v>
      </c>
      <c r="V5" s="21"/>
    </row>
    <row r="6" spans="1:22" s="11" customFormat="1" ht="29.25" customHeight="1">
      <c r="A6" s="12" t="s">
        <v>13</v>
      </c>
      <c r="B6" s="13"/>
      <c r="C6" s="14" t="s">
        <v>14</v>
      </c>
      <c r="D6" s="14" t="s">
        <v>15</v>
      </c>
      <c r="E6" s="14" t="s">
        <v>14</v>
      </c>
      <c r="F6" s="14" t="s">
        <v>15</v>
      </c>
      <c r="G6" s="14" t="s">
        <v>14</v>
      </c>
      <c r="H6" s="14" t="s">
        <v>15</v>
      </c>
      <c r="I6" s="14" t="s">
        <v>14</v>
      </c>
      <c r="J6" s="14" t="s">
        <v>15</v>
      </c>
      <c r="K6" s="14" t="s">
        <v>14</v>
      </c>
      <c r="L6" s="14" t="s">
        <v>15</v>
      </c>
      <c r="M6" s="14" t="s">
        <v>14</v>
      </c>
      <c r="N6" s="14" t="s">
        <v>15</v>
      </c>
      <c r="O6" s="14" t="s">
        <v>14</v>
      </c>
      <c r="P6" s="14" t="s">
        <v>15</v>
      </c>
      <c r="Q6" s="14" t="s">
        <v>14</v>
      </c>
      <c r="R6" s="14" t="s">
        <v>15</v>
      </c>
      <c r="S6" s="14" t="s">
        <v>14</v>
      </c>
      <c r="T6" s="14" t="s">
        <v>15</v>
      </c>
      <c r="U6" s="14" t="s">
        <v>14</v>
      </c>
      <c r="V6" s="14" t="s">
        <v>15</v>
      </c>
    </row>
    <row r="7" spans="1:22" s="11" customFormat="1" ht="29.25" customHeight="1">
      <c r="A7" s="15"/>
      <c r="B7" s="16" t="s">
        <v>69</v>
      </c>
      <c r="C7" s="18">
        <f>SUM(C8:C42)</f>
        <v>2704</v>
      </c>
      <c r="D7" s="18">
        <f>SUM(D8:D42)</f>
        <v>2211619</v>
      </c>
      <c r="E7" s="18">
        <f aca="true" t="shared" si="0" ref="E7:V7">SUM(E8:E42)</f>
        <v>0</v>
      </c>
      <c r="F7" s="18">
        <f t="shared" si="0"/>
        <v>0</v>
      </c>
      <c r="G7" s="18">
        <f>SUM(G8:G42)</f>
        <v>2</v>
      </c>
      <c r="H7" s="18">
        <f t="shared" si="0"/>
        <v>46470</v>
      </c>
      <c r="I7" s="18">
        <f t="shared" si="0"/>
        <v>22</v>
      </c>
      <c r="J7" s="18">
        <f t="shared" si="0"/>
        <v>258192</v>
      </c>
      <c r="K7" s="18">
        <f t="shared" si="0"/>
        <v>12</v>
      </c>
      <c r="L7" s="18">
        <f t="shared" si="0"/>
        <v>110880</v>
      </c>
      <c r="M7" s="18">
        <f t="shared" si="0"/>
        <v>59</v>
      </c>
      <c r="N7" s="18">
        <f t="shared" si="0"/>
        <v>264246</v>
      </c>
      <c r="O7" s="18">
        <f t="shared" si="0"/>
        <v>163</v>
      </c>
      <c r="P7" s="18">
        <f t="shared" si="0"/>
        <v>276001</v>
      </c>
      <c r="Q7" s="18">
        <f t="shared" si="0"/>
        <v>641</v>
      </c>
      <c r="R7" s="18">
        <f t="shared" si="0"/>
        <v>493504</v>
      </c>
      <c r="S7" s="18">
        <f t="shared" si="0"/>
        <v>1805</v>
      </c>
      <c r="T7" s="18">
        <f t="shared" si="0"/>
        <v>762326</v>
      </c>
      <c r="U7" s="18">
        <f t="shared" si="0"/>
        <v>0</v>
      </c>
      <c r="V7" s="18">
        <f t="shared" si="0"/>
        <v>0</v>
      </c>
    </row>
    <row r="8" spans="1:22" s="11" customFormat="1" ht="29.25" customHeight="1">
      <c r="A8" s="15">
        <v>1101</v>
      </c>
      <c r="B8" s="17" t="s">
        <v>16</v>
      </c>
      <c r="C8" s="18">
        <f>SUM(E8+G8+I8+K8+M8+O8+Q8+S8+U8)</f>
        <v>2</v>
      </c>
      <c r="D8" s="18">
        <f>SUM(F8+H8+J8+L8+N8+P8+R8+T8+V8)</f>
        <v>46470</v>
      </c>
      <c r="E8" s="18"/>
      <c r="F8" s="18"/>
      <c r="G8" s="18">
        <v>2</v>
      </c>
      <c r="H8" s="18">
        <v>46470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s="11" customFormat="1" ht="29.25" customHeight="1">
      <c r="A9" s="15">
        <v>1201</v>
      </c>
      <c r="B9" s="17" t="s">
        <v>17</v>
      </c>
      <c r="C9" s="18">
        <f aca="true" t="shared" si="1" ref="C9:C42">SUM(E9+G9+I9+K9+M9+O9+Q9+S9+U9)</f>
        <v>0</v>
      </c>
      <c r="D9" s="18">
        <f aca="true" t="shared" si="2" ref="D9:D42">SUM(F9+H9+J9+L9+N9+P9+R9+T9+V9)</f>
        <v>0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s="11" customFormat="1" ht="29.25" customHeight="1">
      <c r="A10" s="15">
        <v>1301</v>
      </c>
      <c r="B10" s="17" t="s">
        <v>18</v>
      </c>
      <c r="C10" s="18">
        <f t="shared" si="1"/>
        <v>1043</v>
      </c>
      <c r="D10" s="18">
        <f t="shared" si="2"/>
        <v>811452</v>
      </c>
      <c r="E10" s="18"/>
      <c r="F10" s="18"/>
      <c r="G10" s="18"/>
      <c r="H10" s="18"/>
      <c r="I10" s="18"/>
      <c r="J10" s="18"/>
      <c r="K10" s="18"/>
      <c r="L10" s="18"/>
      <c r="M10" s="18">
        <v>2</v>
      </c>
      <c r="N10" s="18">
        <v>7079</v>
      </c>
      <c r="O10" s="18">
        <v>140</v>
      </c>
      <c r="P10" s="18">
        <v>231565</v>
      </c>
      <c r="Q10" s="18">
        <v>505</v>
      </c>
      <c r="R10" s="18">
        <v>389360</v>
      </c>
      <c r="S10" s="18">
        <v>396</v>
      </c>
      <c r="T10" s="18">
        <v>183448</v>
      </c>
      <c r="U10" s="18"/>
      <c r="V10" s="18"/>
    </row>
    <row r="11" spans="1:22" s="11" customFormat="1" ht="29.25" customHeight="1">
      <c r="A11" s="15" t="s">
        <v>19</v>
      </c>
      <c r="B11" s="17" t="s">
        <v>20</v>
      </c>
      <c r="C11" s="18">
        <f t="shared" si="1"/>
        <v>0</v>
      </c>
      <c r="D11" s="18">
        <f t="shared" si="2"/>
        <v>0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s="11" customFormat="1" ht="29.25" customHeight="1">
      <c r="A12" s="15" t="s">
        <v>21</v>
      </c>
      <c r="B12" s="17" t="s">
        <v>22</v>
      </c>
      <c r="C12" s="18">
        <f t="shared" si="1"/>
        <v>0</v>
      </c>
      <c r="D12" s="18">
        <f t="shared" si="2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s="11" customFormat="1" ht="29.25" customHeight="1">
      <c r="A13" s="15" t="s">
        <v>23</v>
      </c>
      <c r="B13" s="17" t="s">
        <v>24</v>
      </c>
      <c r="C13" s="18">
        <f t="shared" si="1"/>
        <v>282</v>
      </c>
      <c r="D13" s="18">
        <f t="shared" si="2"/>
        <v>129574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>
        <v>46</v>
      </c>
      <c r="R13" s="18">
        <v>39200</v>
      </c>
      <c r="S13" s="18">
        <v>236</v>
      </c>
      <c r="T13" s="18">
        <v>90374</v>
      </c>
      <c r="U13" s="18"/>
      <c r="V13" s="18"/>
    </row>
    <row r="14" spans="1:22" s="11" customFormat="1" ht="29.25" customHeight="1">
      <c r="A14" s="15">
        <v>1401</v>
      </c>
      <c r="B14" s="17" t="s">
        <v>25</v>
      </c>
      <c r="C14" s="18">
        <f t="shared" si="1"/>
        <v>137</v>
      </c>
      <c r="D14" s="18">
        <f t="shared" si="2"/>
        <v>50002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>
        <v>1</v>
      </c>
      <c r="R14" s="18">
        <v>690</v>
      </c>
      <c r="S14" s="18">
        <v>136</v>
      </c>
      <c r="T14" s="18">
        <v>49312</v>
      </c>
      <c r="U14" s="18"/>
      <c r="V14" s="18"/>
    </row>
    <row r="15" spans="1:22" s="11" customFormat="1" ht="29.25" customHeight="1">
      <c r="A15" s="15" t="s">
        <v>19</v>
      </c>
      <c r="B15" s="17" t="s">
        <v>26</v>
      </c>
      <c r="C15" s="18">
        <f t="shared" si="1"/>
        <v>0</v>
      </c>
      <c r="D15" s="18">
        <f t="shared" si="2"/>
        <v>0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s="11" customFormat="1" ht="29.25" customHeight="1">
      <c r="A16" s="15" t="s">
        <v>21</v>
      </c>
      <c r="B16" s="17" t="s">
        <v>27</v>
      </c>
      <c r="C16" s="18">
        <f t="shared" si="1"/>
        <v>1</v>
      </c>
      <c r="D16" s="18">
        <f t="shared" si="2"/>
        <v>498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>
        <v>1</v>
      </c>
      <c r="T16" s="18">
        <v>498</v>
      </c>
      <c r="U16" s="18"/>
      <c r="V16" s="18"/>
    </row>
    <row r="17" spans="1:22" s="11" customFormat="1" ht="29.25" customHeight="1">
      <c r="A17" s="15" t="s">
        <v>23</v>
      </c>
      <c r="B17" s="17" t="s">
        <v>28</v>
      </c>
      <c r="C17" s="18">
        <f t="shared" si="1"/>
        <v>398</v>
      </c>
      <c r="D17" s="18">
        <f t="shared" si="2"/>
        <v>180004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>
        <v>51</v>
      </c>
      <c r="R17" s="18">
        <v>37233</v>
      </c>
      <c r="S17" s="18">
        <v>347</v>
      </c>
      <c r="T17" s="18">
        <v>142771</v>
      </c>
      <c r="U17" s="18"/>
      <c r="V17" s="18"/>
    </row>
    <row r="18" spans="1:22" s="11" customFormat="1" ht="29.25" customHeight="1">
      <c r="A18" s="15" t="s">
        <v>29</v>
      </c>
      <c r="B18" s="17" t="s">
        <v>30</v>
      </c>
      <c r="C18" s="18">
        <f t="shared" si="1"/>
        <v>105</v>
      </c>
      <c r="D18" s="18">
        <f t="shared" si="2"/>
        <v>55327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>
        <v>12</v>
      </c>
      <c r="R18" s="18">
        <v>8988</v>
      </c>
      <c r="S18" s="18">
        <v>93</v>
      </c>
      <c r="T18" s="18">
        <v>46339</v>
      </c>
      <c r="U18" s="18"/>
      <c r="V18" s="18"/>
    </row>
    <row r="19" spans="1:22" s="11" customFormat="1" ht="29.25" customHeight="1">
      <c r="A19" s="15" t="s">
        <v>31</v>
      </c>
      <c r="B19" s="17" t="s">
        <v>32</v>
      </c>
      <c r="C19" s="18">
        <f t="shared" si="1"/>
        <v>115</v>
      </c>
      <c r="D19" s="18">
        <f t="shared" si="2"/>
        <v>655326</v>
      </c>
      <c r="E19" s="18"/>
      <c r="F19" s="18"/>
      <c r="G19" s="18"/>
      <c r="H19" s="18"/>
      <c r="I19" s="18">
        <v>21</v>
      </c>
      <c r="J19" s="18">
        <v>246456</v>
      </c>
      <c r="K19" s="18">
        <v>12</v>
      </c>
      <c r="L19" s="18">
        <v>110880</v>
      </c>
      <c r="M19" s="18">
        <v>56</v>
      </c>
      <c r="N19" s="18">
        <v>252492</v>
      </c>
      <c r="O19" s="18">
        <v>22</v>
      </c>
      <c r="P19" s="18">
        <v>42504</v>
      </c>
      <c r="Q19" s="18">
        <v>4</v>
      </c>
      <c r="R19" s="18">
        <v>2994</v>
      </c>
      <c r="S19" s="18"/>
      <c r="T19" s="18"/>
      <c r="U19" s="18"/>
      <c r="V19" s="18"/>
    </row>
    <row r="20" spans="1:22" s="11" customFormat="1" ht="29.25" customHeight="1">
      <c r="A20" s="15" t="s">
        <v>33</v>
      </c>
      <c r="B20" s="17" t="s">
        <v>34</v>
      </c>
      <c r="C20" s="18">
        <f t="shared" si="1"/>
        <v>58</v>
      </c>
      <c r="D20" s="18">
        <f t="shared" si="2"/>
        <v>31081</v>
      </c>
      <c r="E20" s="18"/>
      <c r="F20" s="18"/>
      <c r="G20" s="18"/>
      <c r="H20" s="18"/>
      <c r="I20" s="18"/>
      <c r="J20" s="18"/>
      <c r="K20" s="18"/>
      <c r="L20" s="18"/>
      <c r="M20" s="18">
        <v>1</v>
      </c>
      <c r="N20" s="18">
        <v>4675</v>
      </c>
      <c r="O20" s="18"/>
      <c r="P20" s="18"/>
      <c r="Q20" s="18">
        <v>6</v>
      </c>
      <c r="R20" s="18">
        <v>4474</v>
      </c>
      <c r="S20" s="18">
        <v>51</v>
      </c>
      <c r="T20" s="18">
        <v>21932</v>
      </c>
      <c r="U20" s="18"/>
      <c r="V20" s="18"/>
    </row>
    <row r="21" spans="1:22" s="11" customFormat="1" ht="29.25" customHeight="1">
      <c r="A21" s="15" t="s">
        <v>35</v>
      </c>
      <c r="B21" s="17" t="s">
        <v>36</v>
      </c>
      <c r="C21" s="18">
        <f t="shared" si="1"/>
        <v>204</v>
      </c>
      <c r="D21" s="18">
        <f t="shared" si="2"/>
        <v>93552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>
        <v>10</v>
      </c>
      <c r="R21" s="18">
        <v>6587</v>
      </c>
      <c r="S21" s="18">
        <v>194</v>
      </c>
      <c r="T21" s="18">
        <v>86965</v>
      </c>
      <c r="U21" s="18"/>
      <c r="V21" s="18"/>
    </row>
    <row r="22" spans="1:22" s="11" customFormat="1" ht="29.25" customHeight="1">
      <c r="A22" s="15" t="s">
        <v>37</v>
      </c>
      <c r="B22" s="17" t="s">
        <v>38</v>
      </c>
      <c r="C22" s="18">
        <f t="shared" si="1"/>
        <v>0</v>
      </c>
      <c r="D22" s="18">
        <f t="shared" si="2"/>
        <v>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s="11" customFormat="1" ht="29.25" customHeight="1">
      <c r="A23" s="15" t="s">
        <v>39</v>
      </c>
      <c r="B23" s="17" t="s">
        <v>40</v>
      </c>
      <c r="C23" s="18">
        <f t="shared" si="1"/>
        <v>0</v>
      </c>
      <c r="D23" s="18">
        <f t="shared" si="2"/>
        <v>0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s="11" customFormat="1" ht="29.25" customHeight="1">
      <c r="A24" s="15" t="s">
        <v>41</v>
      </c>
      <c r="B24" s="17" t="s">
        <v>42</v>
      </c>
      <c r="C24" s="18">
        <f t="shared" si="1"/>
        <v>0</v>
      </c>
      <c r="D24" s="18">
        <f t="shared" si="2"/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s="11" customFormat="1" ht="29.25" customHeight="1">
      <c r="A25" s="15" t="s">
        <v>43</v>
      </c>
      <c r="B25" s="17" t="s">
        <v>44</v>
      </c>
      <c r="C25" s="18">
        <f t="shared" si="1"/>
        <v>0</v>
      </c>
      <c r="D25" s="18">
        <f t="shared" si="2"/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s="11" customFormat="1" ht="29.25" customHeight="1">
      <c r="A26" s="15" t="s">
        <v>45</v>
      </c>
      <c r="B26" s="17" t="s">
        <v>46</v>
      </c>
      <c r="C26" s="18">
        <f t="shared" si="1"/>
        <v>0</v>
      </c>
      <c r="D26" s="18">
        <f t="shared" si="2"/>
        <v>0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s="11" customFormat="1" ht="29.25" customHeight="1">
      <c r="A27" s="15" t="s">
        <v>47</v>
      </c>
      <c r="B27" s="17" t="s">
        <v>48</v>
      </c>
      <c r="C27" s="18">
        <f t="shared" si="1"/>
        <v>299</v>
      </c>
      <c r="D27" s="18">
        <f t="shared" si="2"/>
        <v>117212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>
        <v>3</v>
      </c>
      <c r="R27" s="18">
        <v>1781</v>
      </c>
      <c r="S27" s="18">
        <v>296</v>
      </c>
      <c r="T27" s="18">
        <v>115431</v>
      </c>
      <c r="U27" s="18"/>
      <c r="V27" s="18"/>
    </row>
    <row r="28" spans="1:22" s="11" customFormat="1" ht="29.25" customHeight="1">
      <c r="A28" s="15" t="s">
        <v>49</v>
      </c>
      <c r="B28" s="17" t="s">
        <v>50</v>
      </c>
      <c r="C28" s="18">
        <f t="shared" si="1"/>
        <v>51</v>
      </c>
      <c r="D28" s="18">
        <f t="shared" si="2"/>
        <v>24377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>
        <v>2</v>
      </c>
      <c r="R28" s="18">
        <v>1448</v>
      </c>
      <c r="S28" s="18">
        <v>49</v>
      </c>
      <c r="T28" s="18">
        <v>22929</v>
      </c>
      <c r="U28" s="18"/>
      <c r="V28" s="18"/>
    </row>
    <row r="29" spans="1:22" s="11" customFormat="1" ht="29.25" customHeight="1">
      <c r="A29" s="15" t="s">
        <v>51</v>
      </c>
      <c r="B29" s="17" t="s">
        <v>52</v>
      </c>
      <c r="C29" s="18">
        <f t="shared" si="1"/>
        <v>0</v>
      </c>
      <c r="D29" s="18">
        <f t="shared" si="2"/>
        <v>0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1" customFormat="1" ht="29.25" customHeight="1">
      <c r="A30" s="15">
        <v>1501</v>
      </c>
      <c r="B30" s="17" t="s">
        <v>53</v>
      </c>
      <c r="C30" s="18">
        <f t="shared" si="1"/>
        <v>0</v>
      </c>
      <c r="D30" s="18">
        <f t="shared" si="2"/>
        <v>0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1" customFormat="1" ht="29.25" customHeight="1">
      <c r="A31" s="15" t="s">
        <v>19</v>
      </c>
      <c r="B31" s="17" t="s">
        <v>54</v>
      </c>
      <c r="C31" s="18">
        <f t="shared" si="1"/>
        <v>0</v>
      </c>
      <c r="D31" s="18">
        <f t="shared" si="2"/>
        <v>0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1" customFormat="1" ht="29.25" customHeight="1">
      <c r="A32" s="15" t="s">
        <v>21</v>
      </c>
      <c r="B32" s="17" t="s">
        <v>55</v>
      </c>
      <c r="C32" s="18">
        <f t="shared" si="1"/>
        <v>0</v>
      </c>
      <c r="D32" s="18">
        <f t="shared" si="2"/>
        <v>0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11" customFormat="1" ht="29.25" customHeight="1">
      <c r="A33" s="15">
        <v>2001</v>
      </c>
      <c r="B33" s="17" t="s">
        <v>56</v>
      </c>
      <c r="C33" s="18">
        <f t="shared" si="1"/>
        <v>0</v>
      </c>
      <c r="D33" s="18">
        <f t="shared" si="2"/>
        <v>0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s="11" customFormat="1" ht="29.25" customHeight="1">
      <c r="A34" s="15">
        <v>3001</v>
      </c>
      <c r="B34" s="17" t="s">
        <v>57</v>
      </c>
      <c r="C34" s="18">
        <f t="shared" si="1"/>
        <v>0</v>
      </c>
      <c r="D34" s="18">
        <f t="shared" si="2"/>
        <v>0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s="11" customFormat="1" ht="29.25" customHeight="1">
      <c r="A35" s="15">
        <v>4001</v>
      </c>
      <c r="B35" s="17" t="s">
        <v>58</v>
      </c>
      <c r="C35" s="18">
        <f t="shared" si="1"/>
        <v>3</v>
      </c>
      <c r="D35" s="18">
        <f t="shared" si="2"/>
        <v>894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>
        <v>3</v>
      </c>
      <c r="T35" s="18">
        <v>894</v>
      </c>
      <c r="U35" s="18"/>
      <c r="V35" s="18"/>
    </row>
    <row r="36" spans="1:22" s="11" customFormat="1" ht="29.25" customHeight="1">
      <c r="A36" s="15">
        <v>5001</v>
      </c>
      <c r="B36" s="17" t="s">
        <v>59</v>
      </c>
      <c r="C36" s="18">
        <f t="shared" si="1"/>
        <v>6</v>
      </c>
      <c r="D36" s="18">
        <f t="shared" si="2"/>
        <v>15850</v>
      </c>
      <c r="E36" s="18"/>
      <c r="F36" s="18"/>
      <c r="G36" s="18"/>
      <c r="H36" s="18"/>
      <c r="I36" s="18">
        <v>1</v>
      </c>
      <c r="J36" s="18">
        <v>11736</v>
      </c>
      <c r="K36" s="18"/>
      <c r="L36" s="18"/>
      <c r="M36" s="18"/>
      <c r="N36" s="18"/>
      <c r="O36" s="18">
        <v>1</v>
      </c>
      <c r="P36" s="18">
        <v>1932</v>
      </c>
      <c r="Q36" s="18">
        <v>1</v>
      </c>
      <c r="R36" s="18">
        <v>749</v>
      </c>
      <c r="S36" s="18">
        <v>3</v>
      </c>
      <c r="T36" s="18">
        <v>1433</v>
      </c>
      <c r="U36" s="18"/>
      <c r="V36" s="18"/>
    </row>
    <row r="37" spans="1:22" s="11" customFormat="1" ht="29.25" customHeight="1">
      <c r="A37" s="15" t="s">
        <v>41</v>
      </c>
      <c r="B37" s="17" t="s">
        <v>60</v>
      </c>
      <c r="C37" s="18">
        <f t="shared" si="1"/>
        <v>0</v>
      </c>
      <c r="D37" s="18">
        <f t="shared" si="2"/>
        <v>0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s="11" customFormat="1" ht="29.25" customHeight="1">
      <c r="A38" s="15" t="s">
        <v>43</v>
      </c>
      <c r="B38" s="17" t="s">
        <v>61</v>
      </c>
      <c r="C38" s="18">
        <f t="shared" si="1"/>
        <v>0</v>
      </c>
      <c r="D38" s="18">
        <f t="shared" si="2"/>
        <v>0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s="11" customFormat="1" ht="29.25" customHeight="1">
      <c r="A39" s="15" t="s">
        <v>45</v>
      </c>
      <c r="B39" s="17" t="s">
        <v>62</v>
      </c>
      <c r="C39" s="18">
        <f t="shared" si="1"/>
        <v>0</v>
      </c>
      <c r="D39" s="18">
        <f t="shared" si="2"/>
        <v>0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s="11" customFormat="1" ht="29.25" customHeight="1">
      <c r="A40" s="15" t="s">
        <v>47</v>
      </c>
      <c r="B40" s="17" t="s">
        <v>63</v>
      </c>
      <c r="C40" s="18">
        <f t="shared" si="1"/>
        <v>0</v>
      </c>
      <c r="D40" s="18">
        <f t="shared" si="2"/>
        <v>0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s="11" customFormat="1" ht="29.25" customHeight="1">
      <c r="A41" s="15" t="s">
        <v>64</v>
      </c>
      <c r="B41" s="17" t="s">
        <v>65</v>
      </c>
      <c r="C41" s="18">
        <f t="shared" si="1"/>
        <v>0</v>
      </c>
      <c r="D41" s="18">
        <f t="shared" si="2"/>
        <v>0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s="11" customFormat="1" ht="29.25" customHeight="1">
      <c r="A42" s="15" t="s">
        <v>66</v>
      </c>
      <c r="B42" s="17" t="s">
        <v>67</v>
      </c>
      <c r="C42" s="18">
        <f t="shared" si="1"/>
        <v>0</v>
      </c>
      <c r="D42" s="18">
        <f t="shared" si="2"/>
        <v>0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</sheetData>
  <sheetProtection/>
  <mergeCells count="16">
    <mergeCell ref="U4:V4"/>
    <mergeCell ref="D1:I3"/>
    <mergeCell ref="N1:S3"/>
    <mergeCell ref="K5:L5"/>
    <mergeCell ref="M5:N5"/>
    <mergeCell ref="J1:J3"/>
    <mergeCell ref="T1:T3"/>
    <mergeCell ref="K4:L4"/>
    <mergeCell ref="C5:D5"/>
    <mergeCell ref="E5:F5"/>
    <mergeCell ref="S5:T5"/>
    <mergeCell ref="U5:V5"/>
    <mergeCell ref="G5:H5"/>
    <mergeCell ref="I5:J5"/>
    <mergeCell ref="O5:P5"/>
    <mergeCell ref="Q5:R5"/>
  </mergeCells>
  <printOptions/>
  <pageMargins left="0.4724409448818898" right="0.31496062992125984" top="0.5905511811023623" bottom="0.5118110236220472" header="0.5118110236220472" footer="0.2755905511811024"/>
  <pageSetup firstPageNumber="27" useFirstPageNumber="1" horizontalDpi="300" verticalDpi="300" orientation="portrait" paperSize="9" scale="63" r:id="rId1"/>
  <headerFooter alignWithMargins="0">
    <oddHeader>&amp;R
</oddHeader>
    <oddFooter>&amp;C&amp;"ＭＳ Ｐ明朝,標準"&amp;24&amp;P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赤池　博美</cp:lastModifiedBy>
  <cp:lastPrinted>2012-02-08T05:43:21Z</cp:lastPrinted>
  <dcterms:created xsi:type="dcterms:W3CDTF">2011-01-26T05:12:37Z</dcterms:created>
  <dcterms:modified xsi:type="dcterms:W3CDTF">2012-02-08T05:43:54Z</dcterms:modified>
  <cp:category/>
  <cp:version/>
  <cp:contentType/>
  <cp:contentStatus/>
</cp:coreProperties>
</file>