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4955" windowHeight="9015" tabRatio="1000" activeTab="0"/>
  </bookViews>
  <sheets>
    <sheet name="入港隻数平成22年対比（P.16）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<sst xmlns="http://schemas.openxmlformats.org/spreadsheetml/2006/main" count="57" uniqueCount="51">
  <si>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</si>
  <si>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</si>
  <si>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</si>
  <si>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</si>
  <si>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</si>
  <si>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</si>
  <si>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</si>
  <si>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</si>
  <si>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</si>
  <si>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</si>
  <si>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</si>
  <si>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</si>
  <si>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</si>
  <si>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</si>
  <si>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</si>
  <si>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</si>
  <si>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</si>
  <si>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</si>
  <si>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</si>
  <si>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</si>
  <si>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</si>
  <si>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</si>
  <si>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</si>
  <si>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</si>
  <si>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</si>
  <si>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</si>
  <si>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</si>
  <si>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</si>
  <si>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</si>
  <si>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　　13</t>
  </si>
  <si>
    <t>　　14</t>
  </si>
  <si>
    <t>合　　　計</t>
  </si>
  <si>
    <t xml:space="preserve">    15</t>
  </si>
  <si>
    <t xml:space="preserve">    17</t>
  </si>
  <si>
    <t>船種別</t>
  </si>
  <si>
    <t>外　　航　　船</t>
  </si>
  <si>
    <t>内　　航　　船</t>
  </si>
  <si>
    <t>年 次</t>
  </si>
  <si>
    <t>隻数</t>
  </si>
  <si>
    <t>総トン数</t>
  </si>
  <si>
    <t>平成元年</t>
  </si>
  <si>
    <t xml:space="preserve">    16</t>
  </si>
  <si>
    <t xml:space="preserve">    19</t>
  </si>
  <si>
    <t xml:space="preserve">    18</t>
  </si>
  <si>
    <t xml:space="preserve">    20</t>
  </si>
  <si>
    <t xml:space="preserve">  入港船舶年次推移表</t>
  </si>
  <si>
    <t xml:space="preserve">    21</t>
  </si>
  <si>
    <t xml:space="preserve">    22</t>
  </si>
  <si>
    <t>平成22年対比（％）</t>
  </si>
  <si>
    <t xml:space="preserve">    23</t>
  </si>
  <si>
    <t>昭和45年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</si>
</sst>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176" fontId="7" fillId="23" borderId="11" xfId="0" applyNumberFormat="1" applyFont="1" applyFill="1" applyBorder="1" applyAlignment="1">
      <alignment vertical="center"/>
    </xf>
    <xf numFmtId="176" fontId="7" fillId="23" borderId="13" xfId="0" applyNumberFormat="1" applyFont="1" applyFill="1" applyBorder="1" applyAlignment="1">
      <alignment vertical="center"/>
    </xf>
    <xf numFmtId="0" fontId="2" fillId="23" borderId="0" xfId="0" applyFont="1" applyFill="1" applyAlignment="1">
      <alignment vertical="center"/>
    </xf>
    <xf numFmtId="181" fontId="7" fillId="23" borderId="12" xfId="0" applyNumberFormat="1" applyFont="1" applyFill="1" applyBorder="1" applyAlignment="1">
      <alignment vertical="center"/>
    </xf>
    <xf numFmtId="176" fontId="7" fillId="23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49" fontId="7" fillId="23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76" fontId="7" fillId="23" borderId="16" xfId="0" applyNumberFormat="1" applyFont="1" applyFill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7" fillId="23" borderId="19" xfId="0" applyNumberFormat="1" applyFont="1" applyFill="1" applyBorder="1" applyAlignment="1">
      <alignment vertical="center"/>
    </xf>
    <xf numFmtId="176" fontId="7" fillId="23" borderId="20" xfId="0" applyNumberFormat="1" applyFont="1" applyFill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81" fontId="7" fillId="23" borderId="19" xfId="0" applyNumberFormat="1" applyFont="1" applyFill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81" fontId="7" fillId="0" borderId="26" xfId="0" applyNumberFormat="1" applyFont="1" applyFill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81" fontId="7" fillId="0" borderId="29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46"/>
  <sheetViews>
    <sheetView tabSelected="1" zoomScalePageLayoutView="0" workbookViewId="0" topLeftCell="A1">
      <selection activeCell="E9" sqref="E9"/>
    </sheetView>
  </sheetViews>
  <sheetFormatPr defaultColWidth="9.00390625" defaultRowHeight="16.5" customHeight="1"/>
  <cols>
    <col min="1" max="2" width="8.625" style="4" customWidth="1"/>
    <col min="3" max="3" width="10.625" style="4" customWidth="1"/>
    <col min="4" max="4" width="8.625" style="4" customWidth="1"/>
    <col min="5" max="5" width="10.625" style="4" customWidth="1"/>
    <col min="6" max="6" width="8.625" style="4" customWidth="1"/>
    <col min="7" max="7" width="10.625" style="4" customWidth="1"/>
    <col min="8" max="9" width="8.625" style="4" customWidth="1"/>
    <col min="10" max="16384" width="9.00390625" style="2" customWidth="1"/>
  </cols>
  <sheetData>
    <row r="1" spans="1:9" ht="22.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</row>
    <row r="2" ht="16.5" customHeight="1" thickBot="1"/>
    <row r="3" spans="1:9" s="3" customFormat="1" ht="16.5" customHeight="1">
      <c r="A3" s="5" t="s">
        <v>34</v>
      </c>
      <c r="B3" s="44" t="s">
        <v>31</v>
      </c>
      <c r="C3" s="45"/>
      <c r="D3" s="44" t="s">
        <v>35</v>
      </c>
      <c r="E3" s="46"/>
      <c r="F3" s="45" t="s">
        <v>36</v>
      </c>
      <c r="G3" s="45"/>
      <c r="H3" s="44" t="s">
        <v>48</v>
      </c>
      <c r="I3" s="47"/>
    </row>
    <row r="4" spans="1:9" s="3" customFormat="1" ht="16.5" customHeight="1">
      <c r="A4" s="14" t="s">
        <v>37</v>
      </c>
      <c r="B4" s="27" t="s">
        <v>38</v>
      </c>
      <c r="C4" s="20" t="s">
        <v>39</v>
      </c>
      <c r="D4" s="19" t="s">
        <v>38</v>
      </c>
      <c r="E4" s="28" t="s">
        <v>39</v>
      </c>
      <c r="F4" s="29" t="s">
        <v>38</v>
      </c>
      <c r="G4" s="20" t="s">
        <v>39</v>
      </c>
      <c r="H4" s="27" t="s">
        <v>38</v>
      </c>
      <c r="I4" s="30" t="s">
        <v>39</v>
      </c>
    </row>
    <row r="5" spans="1:9" s="10" customFormat="1" ht="17.25" customHeight="1">
      <c r="A5" s="15" t="s">
        <v>50</v>
      </c>
      <c r="B5" s="21">
        <f aca="true" t="shared" si="0" ref="B5:B34">D5+F5</f>
        <v>8629</v>
      </c>
      <c r="C5" s="12">
        <f aca="true" t="shared" si="1" ref="C5:C34">E5+G5</f>
        <v>6013259</v>
      </c>
      <c r="D5" s="8">
        <v>208</v>
      </c>
      <c r="E5" s="22">
        <v>1599900</v>
      </c>
      <c r="F5" s="17">
        <v>8421</v>
      </c>
      <c r="G5" s="12">
        <v>4413359</v>
      </c>
      <c r="H5" s="25">
        <f aca="true" t="shared" si="2" ref="H5:H46">B5/$B$45*100</f>
        <v>295.31143052703624</v>
      </c>
      <c r="I5" s="11">
        <f aca="true" t="shared" si="3" ref="I5:I46">C5/$C$45*100</f>
        <v>170.901038549271</v>
      </c>
    </row>
    <row r="6" spans="1:9" s="1" customFormat="1" ht="17.25" customHeight="1">
      <c r="A6" s="16" t="s">
        <v>0</v>
      </c>
      <c r="B6" s="23">
        <f t="shared" si="0"/>
        <v>8680</v>
      </c>
      <c r="C6" s="13">
        <f t="shared" si="1"/>
        <v>6067612</v>
      </c>
      <c r="D6" s="6">
        <v>224</v>
      </c>
      <c r="E6" s="24">
        <v>1565036</v>
      </c>
      <c r="F6" s="18">
        <v>8456</v>
      </c>
      <c r="G6" s="13">
        <v>4502576</v>
      </c>
      <c r="H6" s="26">
        <f t="shared" si="2"/>
        <v>297.056810403833</v>
      </c>
      <c r="I6" s="7">
        <f t="shared" si="3"/>
        <v>172.44578893309256</v>
      </c>
    </row>
    <row r="7" spans="1:9" s="10" customFormat="1" ht="17.25" customHeight="1">
      <c r="A7" s="15" t="s">
        <v>1</v>
      </c>
      <c r="B7" s="21">
        <f t="shared" si="0"/>
        <v>10085</v>
      </c>
      <c r="C7" s="12">
        <f t="shared" si="1"/>
        <v>6516180</v>
      </c>
      <c r="D7" s="8">
        <v>196</v>
      </c>
      <c r="E7" s="22">
        <v>1485568</v>
      </c>
      <c r="F7" s="17">
        <v>9889</v>
      </c>
      <c r="G7" s="12">
        <v>5030612</v>
      </c>
      <c r="H7" s="25">
        <f t="shared" si="2"/>
        <v>345.1403148528405</v>
      </c>
      <c r="I7" s="11">
        <f t="shared" si="3"/>
        <v>185.19440612386538</v>
      </c>
    </row>
    <row r="8" spans="1:9" s="1" customFormat="1" ht="17.25" customHeight="1">
      <c r="A8" s="16" t="s">
        <v>2</v>
      </c>
      <c r="B8" s="23">
        <f t="shared" si="0"/>
        <v>9735</v>
      </c>
      <c r="C8" s="13">
        <f>E8+G8</f>
        <v>6443547</v>
      </c>
      <c r="D8" s="6">
        <v>207</v>
      </c>
      <c r="E8" s="24">
        <v>1441941</v>
      </c>
      <c r="F8" s="18">
        <v>9528</v>
      </c>
      <c r="G8" s="13">
        <v>5001606</v>
      </c>
      <c r="H8" s="26">
        <f t="shared" si="2"/>
        <v>333.1622176591376</v>
      </c>
      <c r="I8" s="7">
        <f t="shared" si="3"/>
        <v>183.1301253182408</v>
      </c>
    </row>
    <row r="9" spans="1:9" s="10" customFormat="1" ht="17.25" customHeight="1">
      <c r="A9" s="15" t="s">
        <v>3</v>
      </c>
      <c r="B9" s="21">
        <f t="shared" si="0"/>
        <v>7875</v>
      </c>
      <c r="C9" s="12">
        <f t="shared" si="1"/>
        <v>5663186</v>
      </c>
      <c r="D9" s="8">
        <v>180</v>
      </c>
      <c r="E9" s="22">
        <v>1472422</v>
      </c>
      <c r="F9" s="17">
        <v>7695</v>
      </c>
      <c r="G9" s="12">
        <v>4190764</v>
      </c>
      <c r="H9" s="25">
        <f t="shared" si="2"/>
        <v>269.50718685831623</v>
      </c>
      <c r="I9" s="11">
        <f t="shared" si="3"/>
        <v>160.95171834402805</v>
      </c>
    </row>
    <row r="10" spans="1:9" s="1" customFormat="1" ht="17.25" customHeight="1">
      <c r="A10" s="16" t="s">
        <v>4</v>
      </c>
      <c r="B10" s="23">
        <f t="shared" si="0"/>
        <v>7295</v>
      </c>
      <c r="C10" s="13">
        <f t="shared" si="1"/>
        <v>5467279</v>
      </c>
      <c r="D10" s="6">
        <v>159</v>
      </c>
      <c r="E10" s="24">
        <v>1478788</v>
      </c>
      <c r="F10" s="18">
        <v>7136</v>
      </c>
      <c r="G10" s="13">
        <v>3988491</v>
      </c>
      <c r="H10" s="26">
        <f t="shared" si="2"/>
        <v>249.65776865160848</v>
      </c>
      <c r="I10" s="7">
        <f t="shared" si="3"/>
        <v>155.38390399259697</v>
      </c>
    </row>
    <row r="11" spans="1:9" s="10" customFormat="1" ht="17.25" customHeight="1">
      <c r="A11" s="15" t="s">
        <v>5</v>
      </c>
      <c r="B11" s="21">
        <f t="shared" si="0"/>
        <v>7604</v>
      </c>
      <c r="C11" s="12">
        <f t="shared" si="1"/>
        <v>5684176</v>
      </c>
      <c r="D11" s="8">
        <v>163</v>
      </c>
      <c r="E11" s="22">
        <v>1514879</v>
      </c>
      <c r="F11" s="17">
        <v>7441</v>
      </c>
      <c r="G11" s="12">
        <v>4169297</v>
      </c>
      <c r="H11" s="25">
        <f t="shared" si="2"/>
        <v>260.23271731690625</v>
      </c>
      <c r="I11" s="11">
        <f t="shared" si="3"/>
        <v>161.54826886665631</v>
      </c>
    </row>
    <row r="12" spans="1:9" s="1" customFormat="1" ht="17.25" customHeight="1">
      <c r="A12" s="16" t="s">
        <v>6</v>
      </c>
      <c r="B12" s="23">
        <f t="shared" si="0"/>
        <v>8242</v>
      </c>
      <c r="C12" s="13">
        <f t="shared" si="1"/>
        <v>6133133</v>
      </c>
      <c r="D12" s="6">
        <v>161</v>
      </c>
      <c r="E12" s="24">
        <v>1696991</v>
      </c>
      <c r="F12" s="18">
        <v>8081</v>
      </c>
      <c r="G12" s="13">
        <v>4436142</v>
      </c>
      <c r="H12" s="26">
        <f t="shared" si="2"/>
        <v>282.0670773442847</v>
      </c>
      <c r="I12" s="7">
        <f t="shared" si="3"/>
        <v>174.30794171027824</v>
      </c>
    </row>
    <row r="13" spans="1:9" s="10" customFormat="1" ht="17.25" customHeight="1">
      <c r="A13" s="15" t="s">
        <v>7</v>
      </c>
      <c r="B13" s="21">
        <f t="shared" si="0"/>
        <v>7989</v>
      </c>
      <c r="C13" s="12">
        <f t="shared" si="1"/>
        <v>6090019</v>
      </c>
      <c r="D13" s="8">
        <v>148</v>
      </c>
      <c r="E13" s="22">
        <v>1724441</v>
      </c>
      <c r="F13" s="17">
        <v>7841</v>
      </c>
      <c r="G13" s="12">
        <v>4365578</v>
      </c>
      <c r="H13" s="25">
        <f t="shared" si="2"/>
        <v>273.40862422997947</v>
      </c>
      <c r="I13" s="11">
        <f t="shared" si="3"/>
        <v>173.082611589621</v>
      </c>
    </row>
    <row r="14" spans="1:9" s="1" customFormat="1" ht="17.25" customHeight="1">
      <c r="A14" s="16" t="s">
        <v>8</v>
      </c>
      <c r="B14" s="23">
        <f t="shared" si="0"/>
        <v>7978</v>
      </c>
      <c r="C14" s="13">
        <f t="shared" si="1"/>
        <v>6169191</v>
      </c>
      <c r="D14" s="6">
        <v>153</v>
      </c>
      <c r="E14" s="24">
        <v>1851216</v>
      </c>
      <c r="F14" s="18">
        <v>7825</v>
      </c>
      <c r="G14" s="13">
        <v>4317975</v>
      </c>
      <c r="H14" s="26">
        <f t="shared" si="2"/>
        <v>273.0321697467488</v>
      </c>
      <c r="I14" s="7">
        <f t="shared" si="3"/>
        <v>175.33273536177563</v>
      </c>
    </row>
    <row r="15" spans="1:9" s="10" customFormat="1" ht="17.25" customHeight="1">
      <c r="A15" s="15" t="s">
        <v>9</v>
      </c>
      <c r="B15" s="21">
        <f t="shared" si="0"/>
        <v>7595</v>
      </c>
      <c r="C15" s="12">
        <f t="shared" si="1"/>
        <v>6083991</v>
      </c>
      <c r="D15" s="8">
        <v>148</v>
      </c>
      <c r="E15" s="22">
        <v>1951480</v>
      </c>
      <c r="F15" s="17">
        <v>7447</v>
      </c>
      <c r="G15" s="12">
        <v>4132511</v>
      </c>
      <c r="H15" s="25">
        <f t="shared" si="2"/>
        <v>259.92470910335385</v>
      </c>
      <c r="I15" s="11">
        <f t="shared" si="3"/>
        <v>172.91129160151223</v>
      </c>
    </row>
    <row r="16" spans="1:9" s="1" customFormat="1" ht="17.25" customHeight="1">
      <c r="A16" s="16" t="s">
        <v>10</v>
      </c>
      <c r="B16" s="23">
        <f t="shared" si="0"/>
        <v>7141</v>
      </c>
      <c r="C16" s="13">
        <f t="shared" si="1"/>
        <v>5522062</v>
      </c>
      <c r="D16" s="6">
        <v>108</v>
      </c>
      <c r="E16" s="24">
        <v>1527250</v>
      </c>
      <c r="F16" s="18">
        <v>7033</v>
      </c>
      <c r="G16" s="13">
        <v>3994812</v>
      </c>
      <c r="H16" s="26">
        <f t="shared" si="2"/>
        <v>244.38740588637918</v>
      </c>
      <c r="I16" s="7">
        <f t="shared" si="3"/>
        <v>156.94087527802552</v>
      </c>
    </row>
    <row r="17" spans="1:9" s="10" customFormat="1" ht="17.25" customHeight="1">
      <c r="A17" s="15" t="s">
        <v>11</v>
      </c>
      <c r="B17" s="21">
        <f t="shared" si="0"/>
        <v>6719</v>
      </c>
      <c r="C17" s="12">
        <f t="shared" si="1"/>
        <v>5608810</v>
      </c>
      <c r="D17" s="8">
        <v>124</v>
      </c>
      <c r="E17" s="22">
        <v>1807008</v>
      </c>
      <c r="F17" s="17">
        <v>6595</v>
      </c>
      <c r="G17" s="12">
        <v>3801802</v>
      </c>
      <c r="H17" s="25">
        <f t="shared" si="2"/>
        <v>229.94524298425736</v>
      </c>
      <c r="I17" s="11">
        <f t="shared" si="3"/>
        <v>159.406314284074</v>
      </c>
    </row>
    <row r="18" spans="1:9" s="1" customFormat="1" ht="17.25" customHeight="1">
      <c r="A18" s="16" t="s">
        <v>12</v>
      </c>
      <c r="B18" s="23">
        <f t="shared" si="0"/>
        <v>6466</v>
      </c>
      <c r="C18" s="13">
        <f t="shared" si="1"/>
        <v>5977616</v>
      </c>
      <c r="D18" s="6">
        <v>131</v>
      </c>
      <c r="E18" s="24">
        <v>2226430</v>
      </c>
      <c r="F18" s="18">
        <v>6335</v>
      </c>
      <c r="G18" s="13">
        <v>3751186</v>
      </c>
      <c r="H18" s="26">
        <f t="shared" si="2"/>
        <v>221.28678986995206</v>
      </c>
      <c r="I18" s="7">
        <f t="shared" si="3"/>
        <v>169.88803948885936</v>
      </c>
    </row>
    <row r="19" spans="1:9" s="10" customFormat="1" ht="17.25" customHeight="1">
      <c r="A19" s="15" t="s">
        <v>13</v>
      </c>
      <c r="B19" s="21">
        <f t="shared" si="0"/>
        <v>6764</v>
      </c>
      <c r="C19" s="12">
        <f t="shared" si="1"/>
        <v>6490092</v>
      </c>
      <c r="D19" s="8">
        <v>146</v>
      </c>
      <c r="E19" s="22">
        <v>2476808</v>
      </c>
      <c r="F19" s="17">
        <v>6618</v>
      </c>
      <c r="G19" s="12">
        <v>4013284</v>
      </c>
      <c r="H19" s="25">
        <f t="shared" si="2"/>
        <v>231.48528405201918</v>
      </c>
      <c r="I19" s="11">
        <f t="shared" si="3"/>
        <v>184.45296686544106</v>
      </c>
    </row>
    <row r="20" spans="1:9" s="1" customFormat="1" ht="17.25" customHeight="1">
      <c r="A20" s="16" t="s">
        <v>14</v>
      </c>
      <c r="B20" s="23">
        <f t="shared" si="0"/>
        <v>6769</v>
      </c>
      <c r="C20" s="13">
        <f t="shared" si="1"/>
        <v>6545356</v>
      </c>
      <c r="D20" s="6">
        <v>146</v>
      </c>
      <c r="E20" s="24">
        <v>2461560</v>
      </c>
      <c r="F20" s="18">
        <v>6623</v>
      </c>
      <c r="G20" s="13">
        <v>4083796</v>
      </c>
      <c r="H20" s="26">
        <f t="shared" si="2"/>
        <v>231.65639972621491</v>
      </c>
      <c r="I20" s="7">
        <f t="shared" si="3"/>
        <v>186.02360850824854</v>
      </c>
    </row>
    <row r="21" spans="1:9" s="10" customFormat="1" ht="17.25" customHeight="1">
      <c r="A21" s="15" t="s">
        <v>15</v>
      </c>
      <c r="B21" s="21">
        <f t="shared" si="0"/>
        <v>6795</v>
      </c>
      <c r="C21" s="12">
        <f t="shared" si="1"/>
        <v>6652805</v>
      </c>
      <c r="D21" s="8">
        <v>142</v>
      </c>
      <c r="E21" s="22">
        <v>2536443</v>
      </c>
      <c r="F21" s="17">
        <v>6653</v>
      </c>
      <c r="G21" s="12">
        <v>4116362</v>
      </c>
      <c r="H21" s="25">
        <f t="shared" si="2"/>
        <v>232.54620123203287</v>
      </c>
      <c r="I21" s="11">
        <f t="shared" si="3"/>
        <v>189.07738445421737</v>
      </c>
    </row>
    <row r="22" spans="1:9" s="1" customFormat="1" ht="17.25" customHeight="1">
      <c r="A22" s="16" t="s">
        <v>16</v>
      </c>
      <c r="B22" s="23">
        <f t="shared" si="0"/>
        <v>6959</v>
      </c>
      <c r="C22" s="13">
        <f t="shared" si="1"/>
        <v>7426784</v>
      </c>
      <c r="D22" s="6">
        <v>168</v>
      </c>
      <c r="E22" s="24">
        <v>3298699</v>
      </c>
      <c r="F22" s="18">
        <v>6791</v>
      </c>
      <c r="G22" s="13">
        <v>4128085</v>
      </c>
      <c r="H22" s="26">
        <f t="shared" si="2"/>
        <v>238.15879534565366</v>
      </c>
      <c r="I22" s="7">
        <f t="shared" si="3"/>
        <v>211.0744105120217</v>
      </c>
    </row>
    <row r="23" spans="1:9" s="10" customFormat="1" ht="17.25" customHeight="1">
      <c r="A23" s="15" t="s">
        <v>17</v>
      </c>
      <c r="B23" s="21">
        <f t="shared" si="0"/>
        <v>7355</v>
      </c>
      <c r="C23" s="12">
        <f t="shared" si="1"/>
        <v>7416262</v>
      </c>
      <c r="D23" s="8">
        <v>164</v>
      </c>
      <c r="E23" s="22">
        <v>3092657</v>
      </c>
      <c r="F23" s="17">
        <v>7191</v>
      </c>
      <c r="G23" s="12">
        <v>4323605</v>
      </c>
      <c r="H23" s="25">
        <f t="shared" si="2"/>
        <v>251.71115674195755</v>
      </c>
      <c r="I23" s="11">
        <f t="shared" si="3"/>
        <v>210.77536789176943</v>
      </c>
    </row>
    <row r="24" spans="1:9" s="1" customFormat="1" ht="17.25" customHeight="1">
      <c r="A24" s="16" t="s">
        <v>40</v>
      </c>
      <c r="B24" s="23">
        <f t="shared" si="0"/>
        <v>7120</v>
      </c>
      <c r="C24" s="13">
        <f t="shared" si="1"/>
        <v>7782608</v>
      </c>
      <c r="D24" s="6">
        <v>173</v>
      </c>
      <c r="E24" s="24">
        <v>3523009</v>
      </c>
      <c r="F24" s="18">
        <v>6947</v>
      </c>
      <c r="G24" s="13">
        <v>4259599</v>
      </c>
      <c r="H24" s="26">
        <f t="shared" si="2"/>
        <v>243.66872005475702</v>
      </c>
      <c r="I24" s="7">
        <f t="shared" si="3"/>
        <v>221.1871781710824</v>
      </c>
    </row>
    <row r="25" spans="1:9" s="10" customFormat="1" ht="17.25" customHeight="1">
      <c r="A25" s="15" t="s">
        <v>18</v>
      </c>
      <c r="B25" s="21">
        <f t="shared" si="0"/>
        <v>6862</v>
      </c>
      <c r="C25" s="12">
        <f t="shared" si="1"/>
        <v>7470523</v>
      </c>
      <c r="D25" s="8">
        <v>183</v>
      </c>
      <c r="E25" s="22">
        <v>3298411</v>
      </c>
      <c r="F25" s="17">
        <v>6679</v>
      </c>
      <c r="G25" s="12">
        <v>4172112</v>
      </c>
      <c r="H25" s="25">
        <f t="shared" si="2"/>
        <v>234.83915126625598</v>
      </c>
      <c r="I25" s="11">
        <f t="shared" si="3"/>
        <v>212.3175035710611</v>
      </c>
    </row>
    <row r="26" spans="1:9" s="1" customFormat="1" ht="17.25" customHeight="1">
      <c r="A26" s="16" t="s">
        <v>19</v>
      </c>
      <c r="B26" s="23">
        <f t="shared" si="0"/>
        <v>6857</v>
      </c>
      <c r="C26" s="13">
        <f t="shared" si="1"/>
        <v>7850697</v>
      </c>
      <c r="D26" s="6">
        <v>209</v>
      </c>
      <c r="E26" s="24">
        <v>3884127</v>
      </c>
      <c r="F26" s="18">
        <v>6648</v>
      </c>
      <c r="G26" s="13">
        <v>3966570</v>
      </c>
      <c r="H26" s="26">
        <f t="shared" si="2"/>
        <v>234.66803559206025</v>
      </c>
      <c r="I26" s="7">
        <f t="shared" si="3"/>
        <v>223.1223153094929</v>
      </c>
    </row>
    <row r="27" spans="1:9" s="10" customFormat="1" ht="17.25" customHeight="1">
      <c r="A27" s="15" t="s">
        <v>20</v>
      </c>
      <c r="B27" s="21">
        <f t="shared" si="0"/>
        <v>6885</v>
      </c>
      <c r="C27" s="12">
        <f t="shared" si="1"/>
        <v>7810009</v>
      </c>
      <c r="D27" s="8">
        <v>198</v>
      </c>
      <c r="E27" s="22">
        <v>3937578</v>
      </c>
      <c r="F27" s="17">
        <v>6687</v>
      </c>
      <c r="G27" s="12">
        <v>3872431</v>
      </c>
      <c r="H27" s="25">
        <f t="shared" si="2"/>
        <v>235.62628336755645</v>
      </c>
      <c r="I27" s="11">
        <f t="shared" si="3"/>
        <v>221.9659338104601</v>
      </c>
    </row>
    <row r="28" spans="1:9" s="1" customFormat="1" ht="17.25" customHeight="1">
      <c r="A28" s="16" t="s">
        <v>21</v>
      </c>
      <c r="B28" s="23">
        <f t="shared" si="0"/>
        <v>6609</v>
      </c>
      <c r="C28" s="13">
        <f t="shared" si="1"/>
        <v>7479334</v>
      </c>
      <c r="D28" s="6">
        <v>184</v>
      </c>
      <c r="E28" s="24">
        <v>3807985</v>
      </c>
      <c r="F28" s="18">
        <v>6425</v>
      </c>
      <c r="G28" s="13">
        <v>3671349</v>
      </c>
      <c r="H28" s="26">
        <f t="shared" si="2"/>
        <v>226.1806981519507</v>
      </c>
      <c r="I28" s="7">
        <f t="shared" si="3"/>
        <v>212.56791837119823</v>
      </c>
    </row>
    <row r="29" spans="1:9" s="10" customFormat="1" ht="17.25" customHeight="1">
      <c r="A29" s="15" t="s">
        <v>22</v>
      </c>
      <c r="B29" s="21">
        <f t="shared" si="0"/>
        <v>6708</v>
      </c>
      <c r="C29" s="12">
        <f t="shared" si="1"/>
        <v>7652768</v>
      </c>
      <c r="D29" s="8">
        <v>202</v>
      </c>
      <c r="E29" s="22">
        <v>3847436</v>
      </c>
      <c r="F29" s="17">
        <v>6506</v>
      </c>
      <c r="G29" s="12">
        <v>3805332</v>
      </c>
      <c r="H29" s="25">
        <f t="shared" si="2"/>
        <v>229.5687885010267</v>
      </c>
      <c r="I29" s="11">
        <f t="shared" si="3"/>
        <v>217.49703429980772</v>
      </c>
    </row>
    <row r="30" spans="1:9" s="1" customFormat="1" ht="17.25" customHeight="1">
      <c r="A30" s="16" t="s">
        <v>23</v>
      </c>
      <c r="B30" s="23">
        <f t="shared" si="0"/>
        <v>6767</v>
      </c>
      <c r="C30" s="13">
        <f t="shared" si="1"/>
        <v>7544317</v>
      </c>
      <c r="D30" s="6">
        <v>218</v>
      </c>
      <c r="E30" s="24">
        <v>3736685</v>
      </c>
      <c r="F30" s="18">
        <v>6549</v>
      </c>
      <c r="G30" s="13">
        <v>3807632</v>
      </c>
      <c r="H30" s="26">
        <f t="shared" si="2"/>
        <v>231.5879534565366</v>
      </c>
      <c r="I30" s="7">
        <f t="shared" si="3"/>
        <v>214.4147808110245</v>
      </c>
    </row>
    <row r="31" spans="1:9" s="10" customFormat="1" ht="17.25" customHeight="1">
      <c r="A31" s="15" t="s">
        <v>24</v>
      </c>
      <c r="B31" s="21">
        <f t="shared" si="0"/>
        <v>6174</v>
      </c>
      <c r="C31" s="12">
        <f t="shared" si="1"/>
        <v>7504735</v>
      </c>
      <c r="D31" s="8">
        <v>257</v>
      </c>
      <c r="E31" s="22">
        <v>4011359</v>
      </c>
      <c r="F31" s="17">
        <v>5917</v>
      </c>
      <c r="G31" s="12">
        <v>3493376</v>
      </c>
      <c r="H31" s="25">
        <f t="shared" si="2"/>
        <v>211.29363449691994</v>
      </c>
      <c r="I31" s="11">
        <f t="shared" si="3"/>
        <v>213.2898326077528</v>
      </c>
    </row>
    <row r="32" spans="1:9" s="1" customFormat="1" ht="17.25" customHeight="1">
      <c r="A32" s="16" t="s">
        <v>25</v>
      </c>
      <c r="B32" s="23">
        <f t="shared" si="0"/>
        <v>6554</v>
      </c>
      <c r="C32" s="13">
        <f t="shared" si="1"/>
        <v>7640879</v>
      </c>
      <c r="D32" s="6">
        <v>250</v>
      </c>
      <c r="E32" s="24">
        <v>3929477</v>
      </c>
      <c r="F32" s="18">
        <v>6304</v>
      </c>
      <c r="G32" s="13">
        <v>3711402</v>
      </c>
      <c r="H32" s="26">
        <f t="shared" si="2"/>
        <v>224.2984257357974</v>
      </c>
      <c r="I32" s="7">
        <f t="shared" si="3"/>
        <v>217.15914058072588</v>
      </c>
    </row>
    <row r="33" spans="1:9" s="10" customFormat="1" ht="17.25" customHeight="1">
      <c r="A33" s="15" t="s">
        <v>26</v>
      </c>
      <c r="B33" s="21">
        <f t="shared" si="0"/>
        <v>6081</v>
      </c>
      <c r="C33" s="12">
        <f t="shared" si="1"/>
        <v>8513189</v>
      </c>
      <c r="D33" s="8">
        <v>276</v>
      </c>
      <c r="E33" s="22">
        <v>3920248</v>
      </c>
      <c r="F33" s="17">
        <v>5805</v>
      </c>
      <c r="G33" s="12">
        <v>4592941</v>
      </c>
      <c r="H33" s="25">
        <f t="shared" si="2"/>
        <v>208.11088295687884</v>
      </c>
      <c r="I33" s="11">
        <f t="shared" si="3"/>
        <v>241.95080262902854</v>
      </c>
    </row>
    <row r="34" spans="1:9" s="1" customFormat="1" ht="17.25" customHeight="1">
      <c r="A34" s="16" t="s">
        <v>27</v>
      </c>
      <c r="B34" s="23">
        <f t="shared" si="0"/>
        <v>5794</v>
      </c>
      <c r="C34" s="13">
        <f t="shared" si="1"/>
        <v>9173738</v>
      </c>
      <c r="D34" s="6">
        <v>268</v>
      </c>
      <c r="E34" s="24">
        <v>4163821</v>
      </c>
      <c r="F34" s="18">
        <v>5526</v>
      </c>
      <c r="G34" s="13">
        <v>5009917</v>
      </c>
      <c r="H34" s="26">
        <f t="shared" si="2"/>
        <v>198.28884325804245</v>
      </c>
      <c r="I34" s="7">
        <f t="shared" si="3"/>
        <v>260.7240685257216</v>
      </c>
    </row>
    <row r="35" spans="1:9" s="10" customFormat="1" ht="17.25" customHeight="1">
      <c r="A35" s="15" t="s">
        <v>28</v>
      </c>
      <c r="B35" s="21">
        <v>5743</v>
      </c>
      <c r="C35" s="12">
        <v>8528946</v>
      </c>
      <c r="D35" s="8">
        <v>238</v>
      </c>
      <c r="E35" s="22">
        <v>3581505</v>
      </c>
      <c r="F35" s="17">
        <v>5505</v>
      </c>
      <c r="G35" s="12">
        <v>4947441</v>
      </c>
      <c r="H35" s="25">
        <f t="shared" si="2"/>
        <v>196.54346338124574</v>
      </c>
      <c r="I35" s="11">
        <f t="shared" si="3"/>
        <v>242.39862762117025</v>
      </c>
    </row>
    <row r="36" spans="1:9" s="1" customFormat="1" ht="17.25" customHeight="1">
      <c r="A36" s="16" t="s">
        <v>29</v>
      </c>
      <c r="B36" s="23">
        <v>5583</v>
      </c>
      <c r="C36" s="13">
        <v>8323800</v>
      </c>
      <c r="D36" s="6">
        <v>260</v>
      </c>
      <c r="E36" s="24">
        <v>3198182</v>
      </c>
      <c r="F36" s="18">
        <f>B36-D36</f>
        <v>5323</v>
      </c>
      <c r="G36" s="13">
        <v>5125618</v>
      </c>
      <c r="H36" s="26">
        <f t="shared" si="2"/>
        <v>191.06776180698154</v>
      </c>
      <c r="I36" s="7">
        <f t="shared" si="3"/>
        <v>236.56823440939792</v>
      </c>
    </row>
    <row r="37" spans="1:9" s="10" customFormat="1" ht="17.25" customHeight="1">
      <c r="A37" s="15" t="s">
        <v>30</v>
      </c>
      <c r="B37" s="21">
        <v>4228</v>
      </c>
      <c r="C37" s="12">
        <v>6343143</v>
      </c>
      <c r="D37" s="8">
        <v>258</v>
      </c>
      <c r="E37" s="22">
        <v>3015174</v>
      </c>
      <c r="F37" s="17">
        <v>3970</v>
      </c>
      <c r="G37" s="12">
        <v>3327969</v>
      </c>
      <c r="H37" s="25">
        <f t="shared" si="2"/>
        <v>144.69541409993155</v>
      </c>
      <c r="I37" s="11">
        <f t="shared" si="3"/>
        <v>180.2765732137163</v>
      </c>
    </row>
    <row r="38" spans="1:9" s="1" customFormat="1" ht="17.25" customHeight="1">
      <c r="A38" s="16" t="s">
        <v>32</v>
      </c>
      <c r="B38" s="23">
        <v>3733</v>
      </c>
      <c r="C38" s="13">
        <v>5882107</v>
      </c>
      <c r="D38" s="6">
        <v>247</v>
      </c>
      <c r="E38" s="24">
        <v>3123636</v>
      </c>
      <c r="F38" s="18">
        <v>3486</v>
      </c>
      <c r="G38" s="13">
        <v>2758471</v>
      </c>
      <c r="H38" s="26">
        <f t="shared" si="2"/>
        <v>127.75496235455168</v>
      </c>
      <c r="I38" s="7">
        <f t="shared" si="3"/>
        <v>167.17360671774435</v>
      </c>
    </row>
    <row r="39" spans="1:9" s="10" customFormat="1" ht="17.25" customHeight="1">
      <c r="A39" s="15" t="s">
        <v>41</v>
      </c>
      <c r="B39" s="21">
        <v>3822</v>
      </c>
      <c r="C39" s="12">
        <v>6581283</v>
      </c>
      <c r="D39" s="8">
        <v>247</v>
      </c>
      <c r="E39" s="22">
        <v>3711640</v>
      </c>
      <c r="F39" s="17">
        <f>B39-D39</f>
        <v>3575</v>
      </c>
      <c r="G39" s="12">
        <v>2869643</v>
      </c>
      <c r="H39" s="25">
        <f t="shared" si="2"/>
        <v>130.80082135523614</v>
      </c>
      <c r="I39" s="11">
        <f t="shared" si="3"/>
        <v>187.04467904786105</v>
      </c>
    </row>
    <row r="40" spans="1:9" s="1" customFormat="1" ht="17.25" customHeight="1">
      <c r="A40" s="16" t="s">
        <v>33</v>
      </c>
      <c r="B40" s="23">
        <v>3716</v>
      </c>
      <c r="C40" s="13">
        <v>6418372</v>
      </c>
      <c r="D40" s="6">
        <v>244</v>
      </c>
      <c r="E40" s="24">
        <v>3489629</v>
      </c>
      <c r="F40" s="18">
        <f>B40-D40</f>
        <v>3472</v>
      </c>
      <c r="G40" s="13">
        <v>2928743</v>
      </c>
      <c r="H40" s="26">
        <f t="shared" si="2"/>
        <v>127.1731690622861</v>
      </c>
      <c r="I40" s="7">
        <f t="shared" si="3"/>
        <v>182.41463416020522</v>
      </c>
    </row>
    <row r="41" spans="1:9" s="10" customFormat="1" ht="17.25" customHeight="1">
      <c r="A41" s="15" t="s">
        <v>43</v>
      </c>
      <c r="B41" s="21">
        <f>SUM(D41,F41)</f>
        <v>3697</v>
      </c>
      <c r="C41" s="12">
        <f>SUM(E41,G41)</f>
        <v>6169209</v>
      </c>
      <c r="D41" s="8">
        <v>259</v>
      </c>
      <c r="E41" s="22">
        <v>3206691</v>
      </c>
      <c r="F41" s="17">
        <v>3438</v>
      </c>
      <c r="G41" s="12">
        <v>2962518</v>
      </c>
      <c r="H41" s="25">
        <f t="shared" si="2"/>
        <v>126.52292950034223</v>
      </c>
      <c r="I41" s="11">
        <f t="shared" si="3"/>
        <v>175.33324693440105</v>
      </c>
    </row>
    <row r="42" spans="1:9" s="1" customFormat="1" ht="17.25" customHeight="1">
      <c r="A42" s="16" t="s">
        <v>42</v>
      </c>
      <c r="B42" s="23">
        <f>SUM(D42,F42)</f>
        <v>3466</v>
      </c>
      <c r="C42" s="13">
        <f>SUM(E42,G42)</f>
        <v>5704114</v>
      </c>
      <c r="D42" s="6">
        <v>245</v>
      </c>
      <c r="E42" s="24">
        <v>3008055</v>
      </c>
      <c r="F42" s="18">
        <v>3221</v>
      </c>
      <c r="G42" s="13">
        <v>2696059</v>
      </c>
      <c r="H42" s="26">
        <f t="shared" si="2"/>
        <v>118.61738535249829</v>
      </c>
      <c r="I42" s="7">
        <f t="shared" si="3"/>
        <v>162.11492081139966</v>
      </c>
    </row>
    <row r="43" spans="1:9" s="10" customFormat="1" ht="17.25" customHeight="1">
      <c r="A43" s="15" t="s">
        <v>44</v>
      </c>
      <c r="B43" s="21">
        <v>3413</v>
      </c>
      <c r="C43" s="12">
        <v>4472387</v>
      </c>
      <c r="D43" s="8">
        <v>189</v>
      </c>
      <c r="E43" s="22">
        <v>1819454</v>
      </c>
      <c r="F43" s="17">
        <v>3224</v>
      </c>
      <c r="G43" s="12">
        <v>2652933</v>
      </c>
      <c r="H43" s="25">
        <f t="shared" si="2"/>
        <v>116.80355920602328</v>
      </c>
      <c r="I43" s="11">
        <f t="shared" si="3"/>
        <v>127.10837552386458</v>
      </c>
    </row>
    <row r="44" spans="1:9" s="1" customFormat="1" ht="17.25" customHeight="1">
      <c r="A44" s="32" t="s">
        <v>46</v>
      </c>
      <c r="B44" s="23">
        <f>SUM(D44,F44)</f>
        <v>2804</v>
      </c>
      <c r="C44" s="13">
        <f>SUM(E44,G44)</f>
        <v>3745284</v>
      </c>
      <c r="D44" s="34">
        <v>157</v>
      </c>
      <c r="E44" s="31">
        <v>1558998</v>
      </c>
      <c r="F44" s="34">
        <v>2647</v>
      </c>
      <c r="G44" s="33">
        <v>2186286</v>
      </c>
      <c r="H44" s="26">
        <f t="shared" si="2"/>
        <v>95.96167008898016</v>
      </c>
      <c r="I44" s="7">
        <f t="shared" si="3"/>
        <v>106.44359826542775</v>
      </c>
    </row>
    <row r="45" spans="1:9" s="1" customFormat="1" ht="17.25" customHeight="1">
      <c r="A45" s="15" t="s">
        <v>47</v>
      </c>
      <c r="B45" s="21">
        <v>2922</v>
      </c>
      <c r="C45" s="12">
        <v>3518562</v>
      </c>
      <c r="D45" s="21">
        <v>151</v>
      </c>
      <c r="E45" s="9">
        <v>1226498</v>
      </c>
      <c r="F45" s="21">
        <v>2771</v>
      </c>
      <c r="G45" s="12">
        <v>2292064</v>
      </c>
      <c r="H45" s="25">
        <f t="shared" si="2"/>
        <v>100</v>
      </c>
      <c r="I45" s="11">
        <f t="shared" si="3"/>
        <v>100</v>
      </c>
    </row>
    <row r="46" spans="1:9" s="10" customFormat="1" ht="17.25" customHeight="1" thickBot="1">
      <c r="A46" s="35" t="s">
        <v>49</v>
      </c>
      <c r="B46" s="40">
        <f>SUM(D46,F46)</f>
        <v>2850</v>
      </c>
      <c r="C46" s="41">
        <f>SUM(E46,G46)</f>
        <v>3978212</v>
      </c>
      <c r="D46" s="36">
        <v>146</v>
      </c>
      <c r="E46" s="38">
        <v>1766593</v>
      </c>
      <c r="F46" s="36">
        <v>2704</v>
      </c>
      <c r="G46" s="37">
        <v>2211619</v>
      </c>
      <c r="H46" s="39">
        <f t="shared" si="2"/>
        <v>97.5359342915811</v>
      </c>
      <c r="I46" s="42">
        <f t="shared" si="3"/>
        <v>113.06357540381553</v>
      </c>
    </row>
  </sheetData>
  <sheetProtection/>
  <mergeCells count="5">
    <mergeCell ref="A1:I1"/>
    <mergeCell ref="B3:C3"/>
    <mergeCell ref="D3:E3"/>
    <mergeCell ref="F3:G3"/>
    <mergeCell ref="H3:I3"/>
  </mergeCells>
  <printOptions/>
  <pageMargins left="0.984251968503937" right="0.7874015748031497" top="0.7480314960629921" bottom="0.5905511811023623" header="0.5118110236220472" footer="0.3937007874015748"/>
  <pageSetup firstPageNumber="16" useFirstPageNumber="1" horizontalDpi="600" verticalDpi="600" orientation="portrait" paperSize="9" r:id="rId1"/>
  <headerFooter alignWithMargins="0">
    <oddFooter>&amp;C&amp;"ＭＳ Ｐ明朝,標準"&amp;16&amp;P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sdouser</cp:lastModifiedBy>
  <cp:lastPrinted>2012-05-17T02:53:26Z</cp:lastPrinted>
  <dcterms:created xsi:type="dcterms:W3CDTF">2000-01-12T04:24:08Z</dcterms:created>
  <dcterms:modified xsi:type="dcterms:W3CDTF">2012-05-17T04:12:00Z</dcterms:modified>
  <cp:category/>
  <cp:version/>
  <cp:contentType/>
  <cp:contentStatus/>
</cp:coreProperties>
</file>